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omez\Desktop\AÑO 2025\UAIP\9. SEPTIEMBRE\"/>
    </mc:Choice>
  </mc:AlternateContent>
  <xr:revisionPtr revIDLastSave="0" documentId="13_ncr:1_{E089F36B-B464-4575-8DA1-96271443E4FA}" xr6:coauthVersionLast="47" xr6:coauthVersionMax="47" xr10:uidLastSave="{00000000-0000-0000-0000-000000000000}"/>
  <bookViews>
    <workbookView xWindow="-120" yWindow="-120" windowWidth="29040" windowHeight="15720" xr2:uid="{85298E8A-9BA4-4642-A382-CC332811CC25}"/>
  </bookViews>
  <sheets>
    <sheet name="INFORMACION PUBLICA 029" sheetId="1" r:id="rId1"/>
  </sheets>
  <definedNames>
    <definedName name="_xlnm._FilterDatabase" localSheetId="0" hidden="1">'INFORMACION PUBLICA 029'!$A$10:$K$166</definedName>
    <definedName name="_xlnm.Print_Area" localSheetId="0">'INFORMACION PUBLICA 029'!$A$1:$K$186</definedName>
    <definedName name="_xlnm.Print_Titles" localSheetId="0">'INFORMACION PUBLICA 029'!$1:$10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1" l="1"/>
  <c r="A18" i="1"/>
  <c r="G183" i="1" l="1"/>
  <c r="G184" i="1"/>
  <c r="G185" i="1"/>
  <c r="G186" i="1"/>
  <c r="G166" i="1"/>
  <c r="G33" i="1" l="1"/>
  <c r="G32" i="1"/>
  <c r="G31" i="1"/>
  <c r="A12" i="1" l="1"/>
  <c r="A13" i="1" s="1"/>
  <c r="A14" i="1" s="1"/>
  <c r="A15" i="1" s="1"/>
  <c r="A16" i="1" s="1"/>
  <c r="A17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</calcChain>
</file>

<file path=xl/sharedStrings.xml><?xml version="1.0" encoding="utf-8"?>
<sst xmlns="http://schemas.openxmlformats.org/spreadsheetml/2006/main" count="906" uniqueCount="409">
  <si>
    <t>SUBDIRECCIÓN DE RECURSOS HUMANOS</t>
  </si>
  <si>
    <t>(Artículo 10, Numeral 4, Ley de Acceso a la Informacion Pública )</t>
  </si>
  <si>
    <t>Renglón 029 "Otras Remuneraciones de Personal Temporal"</t>
  </si>
  <si>
    <t>Fondo de Desarrollo Social -FODES-</t>
  </si>
  <si>
    <t>NO SE EROGAN GASTOS POR DIETAS</t>
  </si>
  <si>
    <t>FODES</t>
  </si>
  <si>
    <t>EDVIN ALBERTO MARROQUIN PACHECO</t>
  </si>
  <si>
    <t>HEYDI JEANNETTE CORADO</t>
  </si>
  <si>
    <t>SINDY ARLETH UYÚ MIJANGOS</t>
  </si>
  <si>
    <t>JOSÉ ALFREDO GARCÍA SANDOVAL</t>
  </si>
  <si>
    <t>EITEL JANCARLOS CERMEÑO PINEDA</t>
  </si>
  <si>
    <t>LEEZA MAREÉ FLORES HALL</t>
  </si>
  <si>
    <t>JUAN CARLOS MEZA CALLEJAS</t>
  </si>
  <si>
    <t>CAYETANO AJPACAJÁ VIN</t>
  </si>
  <si>
    <t>CARLOS RODOLFO BARILLAS OLIVA</t>
  </si>
  <si>
    <t>EDUARDO ENRIQUE BARRIOS ESCOBAR</t>
  </si>
  <si>
    <t>MOISÉS MORALES GÓMEZ</t>
  </si>
  <si>
    <t>ANGELA ESTHER FLORES GONZÁLEZ</t>
  </si>
  <si>
    <t>JUANA SANCHEZ VICENTE DE YANES</t>
  </si>
  <si>
    <t>LUDVINA LETICIA HERNANDEZ OVALLE DE PÉREZ</t>
  </si>
  <si>
    <t>GUSTAVO OLIVERIO TOCK URREA</t>
  </si>
  <si>
    <t>CINDY NOHEMI HERNANDEZ ESTRADA</t>
  </si>
  <si>
    <t>FRANCISCO MORALES CRUZ</t>
  </si>
  <si>
    <t>MARIO ROLANDO RUANO VILLATORO</t>
  </si>
  <si>
    <t>DIANA PATRICIA DÍAZ SAGASTUME</t>
  </si>
  <si>
    <t>MARIA ELIZA HERNÁNDEZ SAGUACHÉ</t>
  </si>
  <si>
    <t>ELSA IRENE MONTERROSO GARCÍA</t>
  </si>
  <si>
    <t>ELUVIA SÁENZ JUAREZ</t>
  </si>
  <si>
    <t>LUIS ALFONSO GÓMEZ ORELLANA</t>
  </si>
  <si>
    <t>JOSÉ VICENTE CULAJAY ALVIZURES</t>
  </si>
  <si>
    <t>JORGE LUIS RAYMUNDO MORATAYA</t>
  </si>
  <si>
    <t>OSCAR EDUARDO GALLARDO WER</t>
  </si>
  <si>
    <t>CLAUDIA LIZETH LÓPEZ LEMUS DE ESTRADA</t>
  </si>
  <si>
    <t>HILDA EMELINA MÉRIDA MÉNDEZ DE REYES</t>
  </si>
  <si>
    <t>JOSÉ PABLO CASTILLO MAZARIEGOS</t>
  </si>
  <si>
    <t>MARÍA DE LOS ANGELES ALVAREZ TORRES</t>
  </si>
  <si>
    <t>MARLIN ADOLFO PÉREZ GÓMEZ</t>
  </si>
  <si>
    <t>JULIO CÉSAR MONTERROSO HERNÁNDEZ</t>
  </si>
  <si>
    <t>ANDREA WALESKA SANDOVAL CRUZ</t>
  </si>
  <si>
    <t>JORGE LUIS BARRIENTOS RAMÍREZ</t>
  </si>
  <si>
    <t>TÉCNICOS</t>
  </si>
  <si>
    <t>PROFESIONALES</t>
  </si>
  <si>
    <t>GLORIA ESPERANZA CORDÓN CAMEROS</t>
  </si>
  <si>
    <t>LUIS ADOLFO CHOQUÍN PINEDA</t>
  </si>
  <si>
    <t>JUAN CASTILLO MEDRANO</t>
  </si>
  <si>
    <t>ROSA ELMA ORÓN VÁSQUEZ DE PÉREZ</t>
  </si>
  <si>
    <t>OCTAVIO ARIEL RODRIGUEZ LÓPEZ</t>
  </si>
  <si>
    <t>JAVIER EDUARDO PIMENTEL HERNÁNDEZ</t>
  </si>
  <si>
    <t>VILMER RENÉ CHUC GARCÍA</t>
  </si>
  <si>
    <t>BALVINO MÉNDEZ GONZÁLEZ</t>
  </si>
  <si>
    <t>BYRON ESTUARDO REYES GRAMAJO</t>
  </si>
  <si>
    <t>EDWIN OTONIEL AGUILAR DÍAZ</t>
  </si>
  <si>
    <t>MARGARITO DE JESÚS SOBERANIS GALVEZ</t>
  </si>
  <si>
    <t>LEIVI MACIEL LÓPEZ LIMA</t>
  </si>
  <si>
    <t>ANDREA JOSABETH RODRÍGUEZ MORALES</t>
  </si>
  <si>
    <t>SHEILA GABRIELA GARCÍA SOTO DE TENAS</t>
  </si>
  <si>
    <t>EDDY HELI IBOY PALENCIA</t>
  </si>
  <si>
    <t>FRANCISCO MARIO LÓPEZ MARROQUIN</t>
  </si>
  <si>
    <t>MARLON GERARDO CÚMES MARQUEZ</t>
  </si>
  <si>
    <t>ROSA DEL CARMEN PIRIR RALDA</t>
  </si>
  <si>
    <t>OTONIEL FERNANDO HERNANDEZ GARCÍA</t>
  </si>
  <si>
    <t>KHRISTIAN ALEXANDER GONZÁLEZ GARCÍA</t>
  </si>
  <si>
    <t>ESTEFANI ALEJANDRA HERRERA RAMÍREZ</t>
  </si>
  <si>
    <t>JULIO ADOLFO CASTRO CHILEL</t>
  </si>
  <si>
    <t>TIPO DE SERVICIOS</t>
  </si>
  <si>
    <t>NOMBRE</t>
  </si>
  <si>
    <t>UBICACIÓN</t>
  </si>
  <si>
    <t>INSTITUCIÓN</t>
  </si>
  <si>
    <t>HONORARIOS MENSUALES</t>
  </si>
  <si>
    <t>MONTO TOTAL DEL CONTRATO</t>
  </si>
  <si>
    <t>No.</t>
  </si>
  <si>
    <t>NUMERO DE CONTRATO</t>
  </si>
  <si>
    <t>LEDY MARCELA CARRILLO MÉNDEZ</t>
  </si>
  <si>
    <t>SILVIA PATRICIA CHAMALE ZAMORA DE FERNÁNDEZ</t>
  </si>
  <si>
    <t>ABEL MARTÍNEZ GARCÍA</t>
  </si>
  <si>
    <t>ROSA AMANDA RODRÍGUEZ ROSALES</t>
  </si>
  <si>
    <t>ANGELA GABRIELA BARRIENTOS ROSS</t>
  </si>
  <si>
    <t>ARACELLY NOEMY GONZÁLEZ PÉREZ</t>
  </si>
  <si>
    <t>NOÉ ISAAC MEJÍA CRUZ</t>
  </si>
  <si>
    <t>DIRECCIÓN EJECUTIVA</t>
  </si>
  <si>
    <t>SECRETARÍA GENERAL</t>
  </si>
  <si>
    <t>UNIDAD DE ASESORÍA JURÍDICA</t>
  </si>
  <si>
    <t>UNIDAD ADMINISTRATIVA DEL FONDO NACIONAL PARA LA PAZ EN LIQUIDACIÓN -FONAPAZ-</t>
  </si>
  <si>
    <t>UNIDAD DE AUDITORÍA INTERNA</t>
  </si>
  <si>
    <t>SECCIÓN DE GESTIÓN DE PERSONAL</t>
  </si>
  <si>
    <t>SECCIÓN DE EVALUACIÓN</t>
  </si>
  <si>
    <t>SECCIÓN DE SUPERVISIÓN</t>
  </si>
  <si>
    <t>DEPARTAMENTO DE DESARROLLO SOCIAL</t>
  </si>
  <si>
    <t>UNIDAD DE ACCESO A LA INFORMACIÓN PUBLICA</t>
  </si>
  <si>
    <t>SECCIÓN DE TESORERÍA</t>
  </si>
  <si>
    <t>SECCIÓN DE CONTABILIDAD</t>
  </si>
  <si>
    <t>UNIDAD DE PLANIFICACIÓN</t>
  </si>
  <si>
    <t>DEPARTAMENTO DE ALMACÉN</t>
  </si>
  <si>
    <t>DEPARTAMENTO DE COMPRAS</t>
  </si>
  <si>
    <t>DEPARTAMENTO DE INVENTARIOS</t>
  </si>
  <si>
    <t>DEPARTAMENTO DE SERVICIOS GENERALES</t>
  </si>
  <si>
    <t>SECCIÓN DE CONSERJERÍA</t>
  </si>
  <si>
    <t>SECCIÓN DE TRANSPORTES</t>
  </si>
  <si>
    <t>SECCIÓN DE SEGURIDAD</t>
  </si>
  <si>
    <t>SUBDIRECCIÓN EJECUTIVA</t>
  </si>
  <si>
    <t>UNIDAD DE COMUNICACIÓN SOCIAL</t>
  </si>
  <si>
    <t xml:space="preserve">VIGENCIA
DEL                   AL </t>
  </si>
  <si>
    <t>OBSERVACIONES</t>
  </si>
  <si>
    <t>IRMA YOLANDA BALA RUCUCH</t>
  </si>
  <si>
    <t>SUBDIRECCIÓN TÉCNICA DE DESARROLLO</t>
  </si>
  <si>
    <t>ANDOLINO PATROCINIO LÓPEZ CASTAÑÓN</t>
  </si>
  <si>
    <t>LUIS ROBERTO DE LEÓN RODRIGUEZ</t>
  </si>
  <si>
    <t>ANA MARÍA VELÁSQUEZ JIMÉNEZ DE PÉREZ</t>
  </si>
  <si>
    <t>GUILLERMO ANDRÉS PORTILLO HERNÁNDEZ</t>
  </si>
  <si>
    <t>JIMMY JOSÉ MORALES LANDAVERDE</t>
  </si>
  <si>
    <t>ALEX ELISANDRO YOC DE LEÓN</t>
  </si>
  <si>
    <t>HENRY PÉREZ LÓPEZ</t>
  </si>
  <si>
    <t>RODRIGO JOSÉ POLANCO AVILA</t>
  </si>
  <si>
    <t>LESTER ARDAVIN MARTÍNEZ RECINOS</t>
  </si>
  <si>
    <t>ANDREA MARGARITA PASCUAL PÉREZ DE MATEO</t>
  </si>
  <si>
    <t>CATARINA PETRONA RODRIGUEZ RODRIGUEZ DE LÓPEZ</t>
  </si>
  <si>
    <t>DIONICIO MARTÍN AGUILAR</t>
  </si>
  <si>
    <t>SERGIO EDUARDO CANO DE LEÓN</t>
  </si>
  <si>
    <t>WALTER IVAN PÉREZ LIMA</t>
  </si>
  <si>
    <t>SUBDIRECCIÓN ADMINISTRATIVA</t>
  </si>
  <si>
    <t>MIGUEL ALONZO SAMBRANO CORDOVA</t>
  </si>
  <si>
    <t>MIDES-FODES-ST-2025-029-0019</t>
  </si>
  <si>
    <t>MIDES-FODES-ST-2025-029-0022</t>
  </si>
  <si>
    <t>MIDES-FODES-ST-2025-029-0023</t>
  </si>
  <si>
    <t>MIDES-FODES-ST-2025-029-0024</t>
  </si>
  <si>
    <t>MIDES-FODES-ST-2025-029-0025</t>
  </si>
  <si>
    <t>MIDES-FODES-ST-2025-029-0026</t>
  </si>
  <si>
    <t>MIDES-FODES-ST-2025-029-0027</t>
  </si>
  <si>
    <t>SHERLEY VALERIA FIGUEROA MARROQUÍN</t>
  </si>
  <si>
    <t>ANGELO MAURICIO ENRÍQUEZ MELLINI</t>
  </si>
  <si>
    <t>EDSON RONALDO ESTRADA GARCÍA</t>
  </si>
  <si>
    <t>LUIS PEDRO VÁSQUEZ BARRIENTOS</t>
  </si>
  <si>
    <t>JULIO OSBERTO PINTO RODAS</t>
  </si>
  <si>
    <t>SUCELY DELFINA GÓMEZ OSCAL</t>
  </si>
  <si>
    <t>EDNA BEATRIZ VILLEGAS MELGAR</t>
  </si>
  <si>
    <t>EDWIN ESTUARDO GALDÁMEZ RODAS</t>
  </si>
  <si>
    <t>EDGAR RODOLFO MUÑOZ DOMÍNGUEZ</t>
  </si>
  <si>
    <t>RONALD ALEXANDER RIOS NAVARRO</t>
  </si>
  <si>
    <t>SECCIÓN DE FOMULACIÓN</t>
  </si>
  <si>
    <t>DAVID BERNABÉ JUAREZ CRUZ</t>
  </si>
  <si>
    <t>IRIS ELENA ENRÍQUEZ DÍAZ DE JOM</t>
  </si>
  <si>
    <t>VIVIAN ELIZABETH CHAMALÉ BLANCO</t>
  </si>
  <si>
    <t>OMAR ENRIQUE ALONZO ARRIAGA</t>
  </si>
  <si>
    <t>AURORA GERALDINE MARTÍNEZ CAMEY</t>
  </si>
  <si>
    <t>CECILL ROCIO ROSSAL CASTAÑEDA</t>
  </si>
  <si>
    <t>BYRON EDUARDO GARCÍA ARGUETA</t>
  </si>
  <si>
    <t>EVELYN YOLANDA ZAMORA AGUILAR</t>
  </si>
  <si>
    <t>LESTER SAMUEL PORTILLO GÓMEZ</t>
  </si>
  <si>
    <t>CLAUDIO ESTUARDO SANTELIZ GARCIA</t>
  </si>
  <si>
    <t>LUCÍA DEL CARMEN CELIS JUÁREZ</t>
  </si>
  <si>
    <t>GILDA ARABELLA TORTOLA GONZÁLEZ DE ZELAYA</t>
  </si>
  <si>
    <t>JONATAN ARIEL JOSUE GÓMEZ PÉREZ</t>
  </si>
  <si>
    <t>RONALD ALEXANDER MARTÍNEZ ALVAREZ</t>
  </si>
  <si>
    <t>DULCE MARÍA CHACÓN PAREDES</t>
  </si>
  <si>
    <t>SAMUEL IGNACIO ANAY BECA</t>
  </si>
  <si>
    <t>CARLOS OMAR ESTRADA VIRULA</t>
  </si>
  <si>
    <t>OCIEL LÓPEZ GODÍNEZ</t>
  </si>
  <si>
    <t>AXEL FERNANDO GUTIERREZ VALIENTE</t>
  </si>
  <si>
    <t>FRANKLIN BENJAMÍN MONROY OXCAL</t>
  </si>
  <si>
    <t>JEFERSON ALEXANDER RUIZ GRANILLO</t>
  </si>
  <si>
    <t>LESLY KARINA ENRIQUEZ GONZÁLEZ</t>
  </si>
  <si>
    <t>DANIEL AROLDO GÓMEZ PÉREZ</t>
  </si>
  <si>
    <t>JUAN CARLOS CORDÓN MENDEZ</t>
  </si>
  <si>
    <t>ROSA MARÍA PÉREZ ORTÍZ</t>
  </si>
  <si>
    <t>WENDY ELIZABETH GONZÁLEZ RODRÍGUEZ</t>
  </si>
  <si>
    <t>YOSSELIN ADALY ALVARADO HERNÁNDEZ DE CRUZ</t>
  </si>
  <si>
    <t>CARLOS ALEXIS MURALLES JUÁREZ</t>
  </si>
  <si>
    <t>HERMELINDO GÓMEZ MALDONADO</t>
  </si>
  <si>
    <t>YESSICA ANDREA PÉREZ GÓMEZ</t>
  </si>
  <si>
    <t>HERBER DOMINGO TOMA CAVINAL</t>
  </si>
  <si>
    <t>UNIDAD DE INFORMÁTICA Y SOPORTE TÉCNICO</t>
  </si>
  <si>
    <t>JOSÉ ISAÍAS FELIPE LÓPEZ</t>
  </si>
  <si>
    <t>LUCIA RAYMUNDO BRITO</t>
  </si>
  <si>
    <t>FELIX ISAÍAS JAX VICENTE</t>
  </si>
  <si>
    <t>HÉCTOR JAVIER TECÚM JORGE</t>
  </si>
  <si>
    <t>KELY NEREYRA MARROQUIN MARTINEZ</t>
  </si>
  <si>
    <t>IDALIA MARIBEL DOMINGO PÉREZ</t>
  </si>
  <si>
    <t>MARGARITA ANA LUISA SALES ORTÍZ</t>
  </si>
  <si>
    <t>ERIK HUMBERTO LAINEZ PÉREZ</t>
  </si>
  <si>
    <t>BYRON ALEXIS GÓMEZ CARDONA</t>
  </si>
  <si>
    <t>MILDRED LUCRECIA PATZÁN GONZÁLEZ</t>
  </si>
  <si>
    <t>WILFREDO ORLANDO MARROQUÍN GONZÁLEZ</t>
  </si>
  <si>
    <t>ERIKA NOELIA BANCES SANDOVAL</t>
  </si>
  <si>
    <t>SUBDIRECCIÓN FINANCIERA</t>
  </si>
  <si>
    <t>SECCIÓN DE FORMULACIÓN</t>
  </si>
  <si>
    <t>FREDY ADOLFO IXCOLIN RAMIREZ</t>
  </si>
  <si>
    <t>LUIS ALEJANDRO CALDERÓN ROSSEL</t>
  </si>
  <si>
    <t>MANUEL SALVADOR SOCOP FRANCISCO</t>
  </si>
  <si>
    <t>ALLAN BLADIMIR AJANEL BARRERA</t>
  </si>
  <si>
    <t>ELSA DELFINA ANTÓN RODRÍGUEZ</t>
  </si>
  <si>
    <t>HERBER ALBERTO GODOY GARCÍA</t>
  </si>
  <si>
    <t>MIGUEL HUMBERTO MAZARIEGOS GÓMEZ</t>
  </si>
  <si>
    <t>JUÁN ARMANDO US MORALES</t>
  </si>
  <si>
    <t>ROGELIO MILIÁN PÉREZ</t>
  </si>
  <si>
    <t>EDGAR DONALD CAMPOSECO SIERRA</t>
  </si>
  <si>
    <t>GASPAR ABRAHAM ALONZO PÉREZ</t>
  </si>
  <si>
    <t>JOSÉ BENJAMÍN ESCOBAR NOLASCO</t>
  </si>
  <si>
    <t>WILSON OSEAS ROSALES PAPPA</t>
  </si>
  <si>
    <t>NINFA EUGENIA ARRIAZA</t>
  </si>
  <si>
    <t>Subdirector: Lic. Donny Vidal Reyes Ramírez</t>
  </si>
  <si>
    <t>JAIRO NOÉ LÓPEZ LÓPEZ</t>
  </si>
  <si>
    <t>MOISES ANTONIO LUGO ESQUIVEL</t>
  </si>
  <si>
    <t>EDUARDO GÓMEZ GUTIÉRREZ</t>
  </si>
  <si>
    <t>MAURICIO JOSÉ GUIDO ROSTRÁN</t>
  </si>
  <si>
    <t>JOSÉ ANTONIO REINA VALENZUELA</t>
  </si>
  <si>
    <t>JUAN CARLOS ALVAREZ GUZMÁN</t>
  </si>
  <si>
    <t>ANA ELIZABETH GONZÁLEZ CRISTALES DE CARRANZA</t>
  </si>
  <si>
    <t>MIDES-FODES-ST-2025-029-0197</t>
  </si>
  <si>
    <t>MIDES-FODES-ST-2025-029-0198</t>
  </si>
  <si>
    <t>MIDES-FODES-ST-2025-029-0199</t>
  </si>
  <si>
    <t>MIDES-FODES-ST-2025-029-0200</t>
  </si>
  <si>
    <t>MIDES-FODES-ST-2025-029-0201</t>
  </si>
  <si>
    <t>MIDES-FODES-ST-2025-029-0202</t>
  </si>
  <si>
    <t>MIDES-FODES-ST-2025-029-0203</t>
  </si>
  <si>
    <t>MIDES-FODES-ST-2025-029-0204</t>
  </si>
  <si>
    <t>MIDES-FODES-ST-2025-029-0205</t>
  </si>
  <si>
    <t>MIDES-FODES-ST-2025-029-0206</t>
  </si>
  <si>
    <t>MIDES-FODES-ST-2025-029-0208</t>
  </si>
  <si>
    <t>MIDES-FODES-ST-2025-029-0209</t>
  </si>
  <si>
    <t>CÉSAR EDUARDO GARCÍA ROSALES</t>
  </si>
  <si>
    <t>WALTER AUGUSTO GARCÍA</t>
  </si>
  <si>
    <t>ARTURO EDGAR ALEXIS NÁJERA RAMÍREZ</t>
  </si>
  <si>
    <t>NIMSY ARLETTE GÓMEZ TEJADA</t>
  </si>
  <si>
    <t>INGRID SIOMARA MORATAYA BARRIOS</t>
  </si>
  <si>
    <t>PEDRO JULIO GONÓN JOCOL</t>
  </si>
  <si>
    <t>SHERILYN ABRIL BATRES GARCIA</t>
  </si>
  <si>
    <t>REMBERTO MUÑOZ CARRILLO</t>
  </si>
  <si>
    <t>MIDES-FODES-ST-2025-029-0210</t>
  </si>
  <si>
    <t>MIDES-FODES-ST-2025-029-0211</t>
  </si>
  <si>
    <t>MIDES-FODES-ST-2025-029-0212</t>
  </si>
  <si>
    <t>MIDES-FODES-SP-2025-029-0213</t>
  </si>
  <si>
    <t>MIDES-FODES-ST-2025-029-0214</t>
  </si>
  <si>
    <t>MIDES-FODES-ST-2025-029-0215</t>
  </si>
  <si>
    <t>MIDES-FODES-ST-2025-029-0216</t>
  </si>
  <si>
    <t>MIDES-FODES-ST-2025-029-0217</t>
  </si>
  <si>
    <t>MIDES-FODES-ST-2025-029-0218</t>
  </si>
  <si>
    <t>MIDES-FODES-SP-2025-029-0219</t>
  </si>
  <si>
    <t>MIDES-FODES-SP-2025-029-0220</t>
  </si>
  <si>
    <t>MIDES-FODES-SP-2025-029-0221</t>
  </si>
  <si>
    <t>MIDES-FODES-SP-2025-029-0222</t>
  </si>
  <si>
    <t>MIDES-FODES-SP-2025-029-0223</t>
  </si>
  <si>
    <t>MIDES-FODES-ST-2025-029-0225</t>
  </si>
  <si>
    <t>MIDES-FODES-SP-2025-029-0226</t>
  </si>
  <si>
    <t>MIDES-FODES-SP-2025-029-0228</t>
  </si>
  <si>
    <t>MIDES-FODES-ST-2025-029-0229</t>
  </si>
  <si>
    <t>MIDES-FODES-ST-2025-029-0230</t>
  </si>
  <si>
    <t>MIDES-FODES-SP-2025-029-0231</t>
  </si>
  <si>
    <t>MIDES-FODES-ST-2025-029-0232</t>
  </si>
  <si>
    <t>MIDES-FODES-ST-2025-029-0233</t>
  </si>
  <si>
    <t>MIDES-FODES-ST-2025-029-0234</t>
  </si>
  <si>
    <t>MIDES-FODES-ST-2025-029-0235</t>
  </si>
  <si>
    <t>MIDES-FODES-ST-2025-029-0236</t>
  </si>
  <si>
    <t>MIDES-FODES-ST-2025-029-0237</t>
  </si>
  <si>
    <t>MIDES-FODES-ST-2025-029-0238</t>
  </si>
  <si>
    <t>MIDES-FODES-ST-2025-029-0239</t>
  </si>
  <si>
    <t>MIDES-FODES-ST-2025-029-0240</t>
  </si>
  <si>
    <t>MIDES-FODES-ST-2025-029-0241</t>
  </si>
  <si>
    <t>MIDES-FODES-ST-2025-029-0242</t>
  </si>
  <si>
    <t>MIDES-FODES-ST-2025-029-0243</t>
  </si>
  <si>
    <t>MIDES-FODES-ST-2025-029-0244</t>
  </si>
  <si>
    <t>MIDES-FODES-ST-2025-029-0245</t>
  </si>
  <si>
    <t>MIDES-FODES-ST-2025-029-0246</t>
  </si>
  <si>
    <t>MIDES-FODES-ST-2025-029-0247</t>
  </si>
  <si>
    <t>MIDES-FODES-ST-2025-029-0248</t>
  </si>
  <si>
    <t>MIDES-FODES-ST-2025-029-0249</t>
  </si>
  <si>
    <t>MIDES-FODES-ST-2025-029-0250</t>
  </si>
  <si>
    <t>MIDES-FODES-ST-2025-029-0251</t>
  </si>
  <si>
    <t>MIDES-FODES-ST-2025-029-0252</t>
  </si>
  <si>
    <t>MIDES-FODES-ST-2025-029-0253</t>
  </si>
  <si>
    <t>MIDES-FODES-SP-2025-029-0254</t>
  </si>
  <si>
    <t>MIDES-FODES-ST-2025-029-0255</t>
  </si>
  <si>
    <t>MIDES-FODES-ST-2025-029-0256</t>
  </si>
  <si>
    <t>MIDES-FODES-ST-2025-029-0257</t>
  </si>
  <si>
    <t>MIDES-FODES-ST-2025-029-0258</t>
  </si>
  <si>
    <t>MIDES-FODES-SP-2025-029-0259</t>
  </si>
  <si>
    <t>MIDES-FODES-ST-2025-029-0260</t>
  </si>
  <si>
    <t>MIDES-FODES-SP-2025-029-0261</t>
  </si>
  <si>
    <t>MIDES-FODES-SP-2025-029-0262</t>
  </si>
  <si>
    <t>MIDES-FODES-ST-2025-029-0263</t>
  </si>
  <si>
    <t>MIDES-FODES-ST-2025-029-0264</t>
  </si>
  <si>
    <t>MIDES-FODES-SP-2025-029-0265</t>
  </si>
  <si>
    <t>MIDES-FODES-ST-2025-029-0266</t>
  </si>
  <si>
    <t>MIDES-FODES-SP-2025-029-0267</t>
  </si>
  <si>
    <t>MIDES-FODES-SP-2025-029-0268</t>
  </si>
  <si>
    <t>MIDES-FODES-SP-2025-029-0269</t>
  </si>
  <si>
    <t>MIDES-FODES-ST-2025-029-0270</t>
  </si>
  <si>
    <t>MIDES-FODES-ST-2025-029-0271</t>
  </si>
  <si>
    <t>MIDES-FODES-ST-2025-029-0272</t>
  </si>
  <si>
    <t>MIDES-FODES-ST-2025-029-0273</t>
  </si>
  <si>
    <t>MIDES-FODES-ST-2025-029-0274</t>
  </si>
  <si>
    <t>MIDES-FODES-ST-2025-029-0275</t>
  </si>
  <si>
    <t>MIDES-FODES-ST-2025-029-0276</t>
  </si>
  <si>
    <t>MIDES-FODES-ST-2025-029-0277</t>
  </si>
  <si>
    <t>MIDES-FODES-ST-2025-029-0278</t>
  </si>
  <si>
    <t>MIDES-FODES-ST-2025-029-0279</t>
  </si>
  <si>
    <t>MIDES-FODES-ST-2025-029-0280</t>
  </si>
  <si>
    <t>MIDES-FODES-ST-2025-029-0281</t>
  </si>
  <si>
    <t>MIDES-FODES-SP-2025-029-0282</t>
  </si>
  <si>
    <t>MIDES-FODES-SP-2025-029-0283</t>
  </si>
  <si>
    <t>MIDES-FODES-SP-2025-029-0284</t>
  </si>
  <si>
    <t>MIDES-FODES-ST-2025-029-0285</t>
  </si>
  <si>
    <t>MIDES-FODES-SP-2025-029-0286</t>
  </si>
  <si>
    <t>MIDES-FODES-ST-2025-029-0287</t>
  </si>
  <si>
    <t>MIDES-FODES-SP-2025-029-0288</t>
  </si>
  <si>
    <t>MIDES-FODES-ST-2025-029-0289</t>
  </si>
  <si>
    <t>MIDES-FODES-ST-2025-029-0290</t>
  </si>
  <si>
    <t>MIDES-FODES-ST-2025-029-0291</t>
  </si>
  <si>
    <t>MIDES-FODES-ST-2025-029-0292</t>
  </si>
  <si>
    <t>MIDES-FODES-SP-2025-029-0293</t>
  </si>
  <si>
    <t>MIDES-FODES-SP-2025-029-0294</t>
  </si>
  <si>
    <t>MIDES-FODES-SP-2025-029-0295</t>
  </si>
  <si>
    <t>MIDES-FODES-ST-2025-029-0296</t>
  </si>
  <si>
    <t>MIDES-FODES-ST-2025-029-0297</t>
  </si>
  <si>
    <t>DARY MISAEL TEZAGÜIC CRISTAL</t>
  </si>
  <si>
    <t>DIEGO ELISEO SÁNCHEZ TOMA</t>
  </si>
  <si>
    <t>BRANDON MIGUEL LÓPEZ MÉRIDA</t>
  </si>
  <si>
    <t>DIEGO ARMANDO TOMA LÓPEZ</t>
  </si>
  <si>
    <t>GLENDA MARÍA SAJIC AVILES DE CRUZ</t>
  </si>
  <si>
    <t>LOYDA ANA SILVIA TUM SANTOS DE ARRIAZA</t>
  </si>
  <si>
    <t>HIGINIO ENRIQUE BARRIENTOS RAMOS</t>
  </si>
  <si>
    <t>MIGUEL ANGEL ALARCÓN CABRERA</t>
  </si>
  <si>
    <t>MIDES-FODES-SP-2025-029-0298</t>
  </si>
  <si>
    <t>MIDES-FODES-SP-2025-029-0299</t>
  </si>
  <si>
    <t>MIDES-FODES-ST-2025-029-0301</t>
  </si>
  <si>
    <t>MIDES-FODES-ST-2025-029-0302</t>
  </si>
  <si>
    <t>MIDES-FODES-ST-2025-029-0304</t>
  </si>
  <si>
    <t>MIDES-FODES-ST-2025-029-0305</t>
  </si>
  <si>
    <t>MIDES-FODES-ST-2025-029-0306</t>
  </si>
  <si>
    <t>MIDES-FODES-ST-2025-029-0307</t>
  </si>
  <si>
    <t>MIDES-FODES-ST-2025-029-0308</t>
  </si>
  <si>
    <t>MIDES-FODES-ST-2025-029-0309</t>
  </si>
  <si>
    <t>MIDES-FODES-ST-2025-029-0310</t>
  </si>
  <si>
    <t>MIDES-FODES-SP-2025-029-0311</t>
  </si>
  <si>
    <t>MIDES-FODES-SP-2025-029-0312</t>
  </si>
  <si>
    <t>MIDES-FODES-ST-2025-029-0313</t>
  </si>
  <si>
    <t>MIDES-FODES-ST-2025-029-0314</t>
  </si>
  <si>
    <t>MIDES-FODES-ST-2025-029-0315</t>
  </si>
  <si>
    <t>MIDES-FODES-ST-2025-029-0316</t>
  </si>
  <si>
    <t>MIDES-FODES-ST-2025-029-0317</t>
  </si>
  <si>
    <t>MIDES-FODES-ST-2025-029-0318</t>
  </si>
  <si>
    <t>MIDES-FODES-SP-2025-029-0319</t>
  </si>
  <si>
    <t>MIDES-FODES-ST-2025-029-0320</t>
  </si>
  <si>
    <t>MIDES-FODES-ST-2025-029-0321</t>
  </si>
  <si>
    <t>MIDES-FODES-ST-2025-029-0322</t>
  </si>
  <si>
    <t>MIDES-FODES-ST-2025-029-0323</t>
  </si>
  <si>
    <t>MIDES-FODES-ST-2025-029-0324</t>
  </si>
  <si>
    <t>MIDES-FODES-ST-2025-029-0325</t>
  </si>
  <si>
    <t>MIDES-FODES-ST-2025-029-0326</t>
  </si>
  <si>
    <t>MIDES-FODES-ST-2025-029-0327</t>
  </si>
  <si>
    <t>MIDES-FODES-ST-2025-029-0328</t>
  </si>
  <si>
    <t>MIDES-FODES-SP-2025-029-0329</t>
  </si>
  <si>
    <t>MIDES-FODES-ST-2025-029-0330</t>
  </si>
  <si>
    <t>MIDES-FODES-ST-2025-029-0331</t>
  </si>
  <si>
    <t>MIDES-FODES-SP-2025-029-0332</t>
  </si>
  <si>
    <t>MIDES-FODES-ST-2025-029-0333</t>
  </si>
  <si>
    <t>MIDES-FODES-ST-2025-029-0334</t>
  </si>
  <si>
    <t>MIDES-FODES-ST-2025-029-0335</t>
  </si>
  <si>
    <t>MIDES-FODES-SP-2025-029-0338</t>
  </si>
  <si>
    <t>MIDES-FODES-ST-2025-029-0340</t>
  </si>
  <si>
    <t>MIDES-FODES-SP-2025-029-0341</t>
  </si>
  <si>
    <t>MIDES-FODES-SP-2025-029-0342</t>
  </si>
  <si>
    <t>MIDES-FODES-SP-2025-029-0343</t>
  </si>
  <si>
    <t>MIDES-FODES-SP-2025-029-0344</t>
  </si>
  <si>
    <t>MIDES-FODES-SP-2025-029-0345</t>
  </si>
  <si>
    <t>MIDES-FODES-ST-2025-029-0346</t>
  </si>
  <si>
    <t>MIDES-FODES-ST-2025-029-0347</t>
  </si>
  <si>
    <t>MIDES-FODES-SP-2025-029-0348</t>
  </si>
  <si>
    <t>MIDES-FODES-ST-2025-029-0349</t>
  </si>
  <si>
    <t>MIDES-FODES-ST-2025-029-0350</t>
  </si>
  <si>
    <t>MIDES-FODES-SP-2025-029-0351</t>
  </si>
  <si>
    <t>MIDES-FODES-ST-2025-029-0352</t>
  </si>
  <si>
    <t>SECCIÓN DE PRESUPUESTO</t>
  </si>
  <si>
    <t>Responsable de actualización de información: Lic. Edgar Leonel Mazariegos Quevedo</t>
  </si>
  <si>
    <t>Fecha de Emisión: 06 de octubre de 2025</t>
  </si>
  <si>
    <t>SEPTIEMBRE 2025</t>
  </si>
  <si>
    <t>HALAN GASPAR PÉREZ PÉREZ</t>
  </si>
  <si>
    <t>CELSO VICENTE</t>
  </si>
  <si>
    <t>JUAN CARLOS BELTRAN FLORES</t>
  </si>
  <si>
    <t>ANTHONY ANDRÉS CONTRERAS CHÁVEZ</t>
  </si>
  <si>
    <t>ARNOLDO CAL GUALÍM</t>
  </si>
  <si>
    <t>RUBÉN DANILO SÁNCHEZ FERNÁNDEZ</t>
  </si>
  <si>
    <t>MIDES-FODES-ST-2025-029-0353</t>
  </si>
  <si>
    <t>MIDES-FODES-SP-2025-029-0354</t>
  </si>
  <si>
    <t>MIDES-FODES-SP-2025-029-0355</t>
  </si>
  <si>
    <t>MIDES-FODES-ST-2025-029-0356</t>
  </si>
  <si>
    <t>MIDES-FODES-ST-2025-029-0357</t>
  </si>
  <si>
    <t>MIDES-FODES-ST-2025-029-0358</t>
  </si>
  <si>
    <t>MIDES-FODES-SP-2025-029-0359</t>
  </si>
  <si>
    <t>MIDES-FODES-ST-2025-029-0360</t>
  </si>
  <si>
    <t>MIDES-FODES-ST-2025-029-0361</t>
  </si>
  <si>
    <t>MIDES-FODES-ST-2025-029-0362</t>
  </si>
  <si>
    <t>MIDES-FODES-ST-2025-029-0363</t>
  </si>
  <si>
    <t>MIDES-FODES-ST-2025-029-0364</t>
  </si>
  <si>
    <t>MIDES-FODES-SP-2025-029-0365</t>
  </si>
  <si>
    <t>MIDES-FODES-SP-2025-029-0366</t>
  </si>
  <si>
    <t>MIDES-FODES-ST-2025-029-0367</t>
  </si>
  <si>
    <t>MIDES-FODES-ST-2025-029-0368</t>
  </si>
  <si>
    <t>MIDES-FODES-ST-2025-029-0369</t>
  </si>
  <si>
    <t>MIDES-FODES-ST-2025-029-0370</t>
  </si>
  <si>
    <t>MIDES-FODES-ST-2025-029-0371</t>
  </si>
  <si>
    <t>MIDES-FODES-SP-2025-029-0372</t>
  </si>
  <si>
    <t>SE LE CANCELARA EL PROXIMO MES, DERIVADO A QUE PRESENTO SOLICITUD DE RESCISIÓN DE CONTRATO</t>
  </si>
  <si>
    <t>PAGO DE HONORARIOS CORRESPONDIENTE A 23 DIAS DEL MES DE SEPTIEMBRE</t>
  </si>
  <si>
    <t>PAGO DE HONORARIOS CORRESPONDIENTE A 15 DIAS DEL MES DE SEPTIEMBRE</t>
  </si>
  <si>
    <t>PAGO DE HONORARIOS CORRESPONDIENTE A 14 DIAS DEL MES DE AGOSTO Y SEPTIEMBRE</t>
  </si>
  <si>
    <t>PAGO DE HONORARIOS CORRESPONDIENTE A 12 DIAS DEL MES DE SEPTIEMBRE</t>
  </si>
  <si>
    <t>MIDES-FODES-ST-2025-029-0178</t>
  </si>
  <si>
    <t>ANTHONY DEISLER RAMIREZ RAMIREZ</t>
  </si>
  <si>
    <t>PAGO DE HONORARIOS CORRESPONDIENTE A 4 DIAS DEL MES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</si>
</sst>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i/>
      <sz val="14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-0.499984740745262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73">
    <xf numFmtId="0" fontId="0" fillId="0" borderId="0"/>
    <xf numFmtId="0" fontId="1" fillId="0" borderId="0"/>
    <xf numFmtId="0" fontId="11" fillId="0" borderId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6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6" fillId="12" borderId="0" applyNumberFormat="0" applyBorder="0" applyAlignment="0" applyProtection="0"/>
    <xf numFmtId="0" fontId="16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8" fillId="3" borderId="0" applyNumberFormat="0" applyBorder="0" applyAlignment="0" applyProtection="0"/>
    <xf numFmtId="0" fontId="12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9" fillId="9" borderId="0" applyNumberFormat="0" applyBorder="0" applyAlignment="0" applyProtection="0"/>
    <xf numFmtId="0" fontId="20" fillId="18" borderId="6" applyNumberFormat="0" applyAlignment="0" applyProtection="0"/>
    <xf numFmtId="0" fontId="17" fillId="14" borderId="5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4" borderId="0" applyNumberFormat="0" applyBorder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2" fillId="20" borderId="0" applyNumberFormat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5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5" fillId="0" borderId="11" applyNumberFormat="0" applyFill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10" fillId="0" borderId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10" fillId="0" borderId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8" fillId="0" borderId="0"/>
    <xf numFmtId="9" fontId="10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4" fillId="0" borderId="0" xfId="0" applyFont="1"/>
    <xf numFmtId="0" fontId="31" fillId="0" borderId="0" xfId="0" applyFont="1" applyAlignment="1">
      <alignment vertical="center"/>
    </xf>
    <xf numFmtId="164" fontId="9" fillId="2" borderId="13" xfId="0" applyNumberFormat="1" applyFont="1" applyFill="1" applyBorder="1" applyAlignment="1">
      <alignment horizontal="centerContinuous" vertical="distributed" wrapText="1"/>
    </xf>
    <xf numFmtId="164" fontId="9" fillId="2" borderId="2" xfId="0" applyNumberFormat="1" applyFont="1" applyFill="1" applyBorder="1" applyAlignment="1">
      <alignment horizontal="centerContinuous" vertical="center" wrapText="1"/>
    </xf>
    <xf numFmtId="0" fontId="29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49" fontId="32" fillId="0" borderId="1" xfId="0" applyNumberFormat="1" applyFont="1" applyBorder="1" applyAlignment="1">
      <alignment horizontal="center"/>
    </xf>
    <xf numFmtId="44" fontId="8" fillId="0" borderId="0" xfId="172" applyFont="1" applyAlignment="1">
      <alignment horizontal="center"/>
    </xf>
    <xf numFmtId="0" fontId="32" fillId="0" borderId="0" xfId="0" applyFont="1" applyAlignment="1">
      <alignment horizontal="center"/>
    </xf>
    <xf numFmtId="165" fontId="29" fillId="0" borderId="0" xfId="0" applyNumberFormat="1" applyFont="1" applyAlignment="1">
      <alignment horizontal="center" wrapText="1"/>
    </xf>
  </cellXfs>
  <cellStyles count="173">
    <cellStyle name="20% - Énfasis1 2" xfId="3" xr:uid="{2A36D78A-9C2B-40CF-B558-49B113971D25}"/>
    <cellStyle name="20% - Énfasis2 2" xfId="15" xr:uid="{C56EFF1E-3A0F-4AAE-8CEC-AA5D830B47C0}"/>
    <cellStyle name="20% - Énfasis3 2" xfId="7" xr:uid="{AA25F712-DD01-4135-92E9-EDF48E3DA0BC}"/>
    <cellStyle name="20% - Énfasis4 2" xfId="12" xr:uid="{539D22C3-F2FE-408E-891F-58974EFA2BB1}"/>
    <cellStyle name="20% - Énfasis5 2" xfId="9" xr:uid="{9952A427-A31E-4743-BDBC-9610260C3A37}"/>
    <cellStyle name="20% - Énfasis6 2" xfId="16" xr:uid="{7A79F106-BFDB-4D14-8EF8-32BD7565F629}"/>
    <cellStyle name="40% - Énfasis1 2" xfId="17" xr:uid="{DEBA2C25-8918-470D-869A-835075E6CC92}"/>
    <cellStyle name="40% - Énfasis2 2" xfId="8" xr:uid="{A0EAAFC7-0940-4EA2-953F-BF13DD7980FF}"/>
    <cellStyle name="40% - Énfasis3 2" xfId="5" xr:uid="{8AFB2C4D-EB29-4601-960F-3C0929E61BA4}"/>
    <cellStyle name="40% - Énfasis4 2" xfId="11" xr:uid="{1CA5462E-7385-4EC7-A6BF-D0668EE404AA}"/>
    <cellStyle name="40% - Énfasis5 2" xfId="19" xr:uid="{C95509E2-F75B-4AF5-A4CF-D59537EF1019}"/>
    <cellStyle name="40% - Énfasis6 2" xfId="4" xr:uid="{370FA64B-384C-4982-B977-7AD2A92BBA80}"/>
    <cellStyle name="60% - Énfasis1 2" xfId="10" xr:uid="{C011825B-EA91-49F6-A35E-90C59FC9F538}"/>
    <cellStyle name="60% - Énfasis2 2" xfId="14" xr:uid="{F15D94BC-ACC0-4A5D-BEF8-B0A186839553}"/>
    <cellStyle name="60% - Énfasis3 2" xfId="13" xr:uid="{2B1D54E0-FE9C-4D0E-8FFD-23152E2D8423}"/>
    <cellStyle name="60% - Énfasis4 2" xfId="20" xr:uid="{223976D4-875D-4023-984C-6F161BB67A96}"/>
    <cellStyle name="60% - Énfasis5 2" xfId="21" xr:uid="{EDA2ED1F-8E57-406A-A337-9CDF3B810A75}"/>
    <cellStyle name="60% - Énfasis6 2" xfId="22" xr:uid="{B9C6C433-A830-4AA2-B38E-9936D565C6EE}"/>
    <cellStyle name="Buena 2" xfId="23" xr:uid="{1D8D378F-A44D-4E11-9183-C754C4390F08}"/>
    <cellStyle name="Cálculo 2" xfId="24" xr:uid="{8507647F-456B-44CB-B01E-9C1B2C7B3023}"/>
    <cellStyle name="Cálculo 2 2" xfId="69" xr:uid="{2D2D4F39-2099-467D-9D91-B9796D220A76}"/>
    <cellStyle name="Cálculo 2 2 2" xfId="103" xr:uid="{E9910ACF-FBBD-4A69-BCD5-B9F7AE5FC076}"/>
    <cellStyle name="Cálculo 2 3" xfId="88" xr:uid="{220D40F6-CEEB-41A2-910E-B0A80A99EF90}"/>
    <cellStyle name="Celda de comprobación 2" xfId="25" xr:uid="{E40B9C2A-D417-47F8-8F0D-A02C972698AB}"/>
    <cellStyle name="Celda vinculada 2" xfId="26" xr:uid="{FC5D573D-EE89-49C5-9042-961C444B097C}"/>
    <cellStyle name="Celda vinculada 2 10" xfId="27" xr:uid="{1E5D3C63-1929-4E05-9E41-073DCE80C9BF}"/>
    <cellStyle name="Celda vinculada 2 11" xfId="28" xr:uid="{6596A368-702A-4237-BE59-D455F66D0D40}"/>
    <cellStyle name="Celda vinculada 2 12" xfId="29" xr:uid="{12D810B3-1A58-4CF7-9489-3DE854A649EA}"/>
    <cellStyle name="Celda vinculada 2 13" xfId="30" xr:uid="{0E35C29C-30D1-427D-A89E-F93172EB3DDB}"/>
    <cellStyle name="Celda vinculada 2 2" xfId="31" xr:uid="{B4E3FAAF-8560-44D6-A315-45181AEE9740}"/>
    <cellStyle name="Celda vinculada 2 2 2" xfId="32" xr:uid="{77B8A3C5-9F17-4DC6-982D-7D2657D06D24}"/>
    <cellStyle name="Celda vinculada 2 2 3" xfId="33" xr:uid="{73470B3D-2A48-45A1-B49D-A02864763997}"/>
    <cellStyle name="Celda vinculada 2 3" xfId="34" xr:uid="{5090E501-CEE1-419B-B97A-8317DE3F1428}"/>
    <cellStyle name="Celda vinculada 2 4" xfId="35" xr:uid="{4837C279-BF96-4A22-9EFC-2753EA0597AD}"/>
    <cellStyle name="Celda vinculada 2 5" xfId="36" xr:uid="{B321E1A3-8E27-42EA-8859-52C43CF492A8}"/>
    <cellStyle name="Celda vinculada 2 6" xfId="37" xr:uid="{E7F40E59-3128-49BE-9B1D-54E27A76E020}"/>
    <cellStyle name="Celda vinculada 2 7" xfId="38" xr:uid="{3ECD1751-FDF3-4980-937C-8483D11F9354}"/>
    <cellStyle name="Celda vinculada 2 8" xfId="39" xr:uid="{518E8776-A62D-4059-8104-957F6B669A48}"/>
    <cellStyle name="Celda vinculada 2 9" xfId="40" xr:uid="{DCBD434F-53AE-439F-A222-F28A3936016F}"/>
    <cellStyle name="Encabezado 4 2" xfId="6" xr:uid="{2C8B9BBA-FE8C-4B67-8423-E5322BC430B3}"/>
    <cellStyle name="Énfasis1 2" xfId="41" xr:uid="{E535535C-FC56-462D-A307-BCE5CA983D0D}"/>
    <cellStyle name="Énfasis2 2" xfId="42" xr:uid="{66E680EB-A2B2-4A63-91FC-B6A9162BCFB8}"/>
    <cellStyle name="Énfasis3 2" xfId="43" xr:uid="{351A8184-395B-48D9-B8EF-8AAFDDAFE1FF}"/>
    <cellStyle name="Énfasis4 2" xfId="44" xr:uid="{DA7F384A-95A9-4F00-95D7-E70458C666E0}"/>
    <cellStyle name="Énfasis5 2" xfId="45" xr:uid="{63F65DAB-C53B-4740-B714-365C2E5F4AF2}"/>
    <cellStyle name="Énfasis6 2" xfId="46" xr:uid="{BCFA2DF4-2542-4837-BCF3-94B501A85FDB}"/>
    <cellStyle name="Entrada 2" xfId="47" xr:uid="{60621A1A-73CE-4402-97C2-780F10B8EEC8}"/>
    <cellStyle name="Entrada 2 2" xfId="70" xr:uid="{920450B3-783C-44B5-A726-B1691E0CD4D1}"/>
    <cellStyle name="Entrada 2 2 2" xfId="104" xr:uid="{CEC8637A-1851-40C2-B4E0-B655098F52DE}"/>
    <cellStyle name="Entrada 2 3" xfId="89" xr:uid="{8DCB906E-AA5E-4792-9695-B0CF5B530982}"/>
    <cellStyle name="Incorrecto 2" xfId="18" xr:uid="{46CD39F4-30D2-4D06-83E7-0F6CAE43D151}"/>
    <cellStyle name="Millares 14" xfId="122" xr:uid="{C126825D-421C-48E6-9645-93576B2E176C}"/>
    <cellStyle name="Millares 14 2" xfId="141" xr:uid="{6BFB574C-CDA6-4F33-880E-5D383407205A}"/>
    <cellStyle name="Millares 14 2 2" xfId="171" xr:uid="{D23B9178-353E-46E3-A394-FD8054580BF1}"/>
    <cellStyle name="Millares 14 3" xfId="156" xr:uid="{E09736DA-51FF-4F58-AF65-F0469BC5E1E0}"/>
    <cellStyle name="Moneda" xfId="172" builtinId="4"/>
    <cellStyle name="Moneda 2" xfId="48" xr:uid="{64FCBD35-3269-4F41-A13C-727098C0BFE5}"/>
    <cellStyle name="Moneda 2 2" xfId="71" xr:uid="{7B73F389-58B8-49C7-937D-438D15C6864F}"/>
    <cellStyle name="Moneda 2 2 2" xfId="105" xr:uid="{CDF9068F-1C8E-447B-879C-5E63E4662425}"/>
    <cellStyle name="Moneda 2 2 2 2" xfId="137" xr:uid="{9D25AC17-A593-420F-96EC-57C87A831926}"/>
    <cellStyle name="Moneda 2 2 2 2 2" xfId="167" xr:uid="{A57B5552-FB1B-49C1-AC81-539A8A885068}"/>
    <cellStyle name="Moneda 2 2 2 3" xfId="152" xr:uid="{633478F6-0870-4762-BECF-5D2303083AC7}"/>
    <cellStyle name="Moneda 2 2 3" xfId="130" xr:uid="{6274CE37-A5DC-401A-B902-36349E649E28}"/>
    <cellStyle name="Moneda 2 2 3 2" xfId="160" xr:uid="{09982BE6-9303-46FD-BA4B-A5624823791B}"/>
    <cellStyle name="Moneda 2 2 4" xfId="145" xr:uid="{29C53726-C4BC-4820-A9B1-DA1CC645DCB2}"/>
    <cellStyle name="Moneda 2 3" xfId="90" xr:uid="{F54504C9-546E-4757-8EA2-9C82553B3BAF}"/>
    <cellStyle name="Moneda 2 3 2" xfId="134" xr:uid="{D264B89B-05D9-46A3-8A4B-A61AA6BB568E}"/>
    <cellStyle name="Moneda 2 3 2 2" xfId="164" xr:uid="{6A527370-9384-449E-8A71-15CAB3A4C738}"/>
    <cellStyle name="Moneda 2 3 3" xfId="149" xr:uid="{A77006B9-DCD2-4426-A1FC-B913B37F6025}"/>
    <cellStyle name="Moneda 2 4" xfId="127" xr:uid="{EFB84D54-85A7-4AC4-A7EE-AA0E0A8C2577}"/>
    <cellStyle name="Moneda 2 4 2" xfId="157" xr:uid="{1B0D9AB4-E62D-4D2D-B34C-5766F1B91E43}"/>
    <cellStyle name="Moneda 2 5" xfId="142" xr:uid="{FEAD63D0-7C23-402D-A527-E958168B5A1B}"/>
    <cellStyle name="Moneda 3" xfId="49" xr:uid="{C695B4DF-CC5C-42F0-BF9B-7A2D6CAA1735}"/>
    <cellStyle name="Moneda 3 2" xfId="72" xr:uid="{96C37BBC-88F4-4D0E-AB49-42EEFD25CFDB}"/>
    <cellStyle name="Moneda 3 2 2" xfId="106" xr:uid="{5A0C6390-88F2-4FCD-A81D-9A23ED802533}"/>
    <cellStyle name="Moneda 3 2 2 2" xfId="138" xr:uid="{1ED1EFE0-5515-4F79-A780-8A7C2548249E}"/>
    <cellStyle name="Moneda 3 2 2 2 2" xfId="168" xr:uid="{684C065B-9199-4682-9CDF-981194C3222A}"/>
    <cellStyle name="Moneda 3 2 2 3" xfId="153" xr:uid="{061BD488-48F6-47A3-BB54-F04F5E2F66A8}"/>
    <cellStyle name="Moneda 3 2 3" xfId="131" xr:uid="{6A5A2607-875F-434F-925B-45BE1AB8695F}"/>
    <cellStyle name="Moneda 3 2 3 2" xfId="161" xr:uid="{82C3920B-E808-4693-A30C-50318E2D3944}"/>
    <cellStyle name="Moneda 3 2 4" xfId="146" xr:uid="{D1B2486C-BCF4-4D05-A7DA-662C456255D5}"/>
    <cellStyle name="Moneda 3 3" xfId="91" xr:uid="{04C9E4CF-40DA-4832-BA97-846190D4E127}"/>
    <cellStyle name="Moneda 3 3 2" xfId="135" xr:uid="{893BAC66-4053-407E-911D-1F3CDA110001}"/>
    <cellStyle name="Moneda 3 3 2 2" xfId="165" xr:uid="{136819FC-EFFF-4E40-AAE2-DB617EBEE0B4}"/>
    <cellStyle name="Moneda 3 3 3" xfId="150" xr:uid="{4EEF70B0-8721-4E4C-9991-BCB4793DA84E}"/>
    <cellStyle name="Moneda 3 4" xfId="128" xr:uid="{62C2BC99-3CD6-4FB7-905F-E70C7C8A30B8}"/>
    <cellStyle name="Moneda 3 4 2" xfId="158" xr:uid="{EDF1EBCA-EEF9-4E30-B31C-107A493FD4D1}"/>
    <cellStyle name="Moneda 3 5" xfId="143" xr:uid="{B2649431-9629-459B-9658-E850F812A7B3}"/>
    <cellStyle name="Moneda 4" xfId="68" xr:uid="{6E2407FD-EA45-4B0B-98B7-5FF91C023441}"/>
    <cellStyle name="Moneda 4 2" xfId="83" xr:uid="{79C32489-BBA0-40DB-838D-BF3196508585}"/>
    <cellStyle name="Moneda 4 2 2" xfId="117" xr:uid="{C81F89D3-BE97-4243-A622-B487BD368084}"/>
    <cellStyle name="Moneda 4 2 2 2" xfId="139" xr:uid="{E98A943D-AF1C-4375-B768-7DA7A2A14ECE}"/>
    <cellStyle name="Moneda 4 2 2 2 2" xfId="169" xr:uid="{9D5F89D2-5A58-430B-9E25-19D2A52742AA}"/>
    <cellStyle name="Moneda 4 2 2 3" xfId="154" xr:uid="{7F91035D-AFCB-4CDE-99E1-1E070D200447}"/>
    <cellStyle name="Moneda 4 2 3" xfId="132" xr:uid="{9ACA08D8-E3C5-4F5A-9029-417DE71F926F}"/>
    <cellStyle name="Moneda 4 2 3 2" xfId="162" xr:uid="{26B8F4D8-9A5A-412B-97D6-FC9C81A43D39}"/>
    <cellStyle name="Moneda 4 2 4" xfId="147" xr:uid="{B1A3784D-AB27-4CCB-8BB1-C1F338D1712F}"/>
    <cellStyle name="Moneda 4 3" xfId="102" xr:uid="{0F391CD5-FD2D-4B31-915C-95EAB90670E5}"/>
    <cellStyle name="Moneda 4 3 2" xfId="136" xr:uid="{9D9706E0-7979-4B47-9AB6-1867A1F6947D}"/>
    <cellStyle name="Moneda 4 3 2 2" xfId="166" xr:uid="{B5A97243-58BE-4C36-84FA-0299A1870C22}"/>
    <cellStyle name="Moneda 4 3 3" xfId="151" xr:uid="{70CB5342-A96B-45CF-998F-34180AD0CEEF}"/>
    <cellStyle name="Moneda 4 4" xfId="129" xr:uid="{C9115BBD-E168-495F-991A-2833E0F30BD5}"/>
    <cellStyle name="Moneda 4 4 2" xfId="159" xr:uid="{8E58F398-E945-4303-BC80-56DE37F6FD7C}"/>
    <cellStyle name="Moneda 4 5" xfId="144" xr:uid="{B2222EFE-996A-4A9F-B6E1-73E53C6753FF}"/>
    <cellStyle name="Moneda 5" xfId="84" xr:uid="{340CDE6D-415A-464D-BD4A-D73710A1116B}"/>
    <cellStyle name="Moneda 5 2" xfId="118" xr:uid="{56495CC9-A651-4778-8273-6CB6EC8A6462}"/>
    <cellStyle name="Moneda 5 2 2" xfId="140" xr:uid="{63E99F3B-77D2-4AEB-928C-E5A140C78082}"/>
    <cellStyle name="Moneda 5 2 2 2" xfId="170" xr:uid="{AECB576A-4A12-4936-99AF-2739DD80F1B1}"/>
    <cellStyle name="Moneda 5 2 3" xfId="155" xr:uid="{6A1970F9-7FDE-4296-B712-9C20F3E158EB}"/>
    <cellStyle name="Moneda 5 3" xfId="133" xr:uid="{453DD063-04FB-418E-89E2-980D8564F1B7}"/>
    <cellStyle name="Moneda 5 3 2" xfId="163" xr:uid="{D7701CAB-AB9D-4D43-BAE7-DE2B803B667A}"/>
    <cellStyle name="Moneda 5 4" xfId="148" xr:uid="{C7C44932-EB9A-45E7-A0BE-246EC1EF7D83}"/>
    <cellStyle name="Moneda 6" xfId="121" xr:uid="{FF09350A-9AEF-454C-ABF0-18818912B8AE}"/>
    <cellStyle name="Neutral 2" xfId="50" xr:uid="{52069FD8-C44B-4084-99EC-6C89584640F7}"/>
    <cellStyle name="Normal" xfId="0" builtinId="0"/>
    <cellStyle name="Normal 10" xfId="86" xr:uid="{CA4F971C-A087-4042-87AC-A2922DE3C6B4}"/>
    <cellStyle name="Normal 10 2" xfId="119" xr:uid="{31ADF940-761C-43F3-80C0-A88F74931DAC}"/>
    <cellStyle name="Normal 11" xfId="87" xr:uid="{A6F86E60-FBC7-4F3D-A847-DDB6847BB225}"/>
    <cellStyle name="Normal 11 2" xfId="120" xr:uid="{FF83F49F-4BEB-403A-9C96-542C06227146}"/>
    <cellStyle name="Normal 12" xfId="123" xr:uid="{6D9B09BF-6F1E-4025-83C7-36BC99A6F498}"/>
    <cellStyle name="Normal 13" xfId="2" xr:uid="{BE6B0F94-F5BB-48AA-99AA-DCDF5936F956}"/>
    <cellStyle name="Normal 13 2" xfId="126" xr:uid="{975BDE23-C14D-4E05-8B7D-700AA97CA67B}"/>
    <cellStyle name="Normal 2" xfId="51" xr:uid="{6AC441C9-4F50-4659-9359-277F44C8C883}"/>
    <cellStyle name="Normal 2 2" xfId="52" xr:uid="{BF85613F-B059-4191-9E86-45B623D70831}"/>
    <cellStyle name="Normal 2 2 2" xfId="124" xr:uid="{3628822D-7940-4674-AAC4-9CFD813168A5}"/>
    <cellStyle name="Normal 2 3" xfId="85" xr:uid="{9FEF814F-AF7C-4795-B93A-5A09AFB74E72}"/>
    <cellStyle name="Normal 3" xfId="1" xr:uid="{7E13AEE9-53E6-491B-BFF4-B666DB814B60}"/>
    <cellStyle name="Normal 4" xfId="53" xr:uid="{9E5133F6-511E-4B74-A052-1C5FB06D5C2B}"/>
    <cellStyle name="Normal 4 2" xfId="54" xr:uid="{823C0A90-345B-4595-91A7-26F4B96897D5}"/>
    <cellStyle name="Normal 4 2 2" xfId="74" xr:uid="{604BB261-E3DB-43B0-A045-C8EBF16E59B4}"/>
    <cellStyle name="Normal 4 2 2 2" xfId="108" xr:uid="{9358B97F-2C7E-4350-88BB-CFE830F7EE86}"/>
    <cellStyle name="Normal 4 2 3" xfId="93" xr:uid="{975B0178-D530-4666-B8F9-250BF281FF38}"/>
    <cellStyle name="Normal 4 3" xfId="73" xr:uid="{9E1A9D1D-ED46-4EDD-89D0-208C441AF256}"/>
    <cellStyle name="Normal 4 3 2" xfId="107" xr:uid="{2B8E16BC-5D12-4053-BD46-87C9160E1BC8}"/>
    <cellStyle name="Normal 4 4" xfId="92" xr:uid="{B49C6EEC-F363-48DF-B0B7-925E8E530C51}"/>
    <cellStyle name="Normal 5" xfId="55" xr:uid="{996CF812-4087-4A6B-BF97-CEAAFEA63D6E}"/>
    <cellStyle name="Normal 5 2" xfId="75" xr:uid="{9C3F12AD-758B-4EF4-9D6D-E8368763C68C}"/>
    <cellStyle name="Normal 5 2 2" xfId="109" xr:uid="{124AD2A9-B504-4076-B815-A8A1B86FA74C}"/>
    <cellStyle name="Normal 5 3" xfId="94" xr:uid="{C763D5DA-41E0-4BE7-BA00-69E7B3997CBB}"/>
    <cellStyle name="Normal 6" xfId="56" xr:uid="{6D2DA8B1-817B-4856-9ED8-2410E18D2958}"/>
    <cellStyle name="Normal 6 2" xfId="76" xr:uid="{72C76837-C941-4F46-A2BD-F9B493392988}"/>
    <cellStyle name="Normal 6 2 2" xfId="110" xr:uid="{7912AC94-AF00-484A-A663-153E567465AD}"/>
    <cellStyle name="Normal 6 3" xfId="95" xr:uid="{CDEBDFA8-2F4C-4121-B937-31D299817ECC}"/>
    <cellStyle name="Normal 7" xfId="57" xr:uid="{345032C0-8BA1-4D5C-AE21-0F6CD24BCBC2}"/>
    <cellStyle name="Normal 7 2" xfId="77" xr:uid="{ED7592F0-5C94-4035-9F13-F75901F95C8D}"/>
    <cellStyle name="Normal 7 2 2" xfId="111" xr:uid="{7B7A3C3E-0359-4E8D-AF24-B9B181E21EBE}"/>
    <cellStyle name="Normal 7 3" xfId="96" xr:uid="{452AD906-A506-4050-A739-12B29A59EA31}"/>
    <cellStyle name="Normal 8" xfId="58" xr:uid="{AD3BEAF5-17BE-4DD8-8A19-BC5627CCC76F}"/>
    <cellStyle name="Normal 8 2" xfId="78" xr:uid="{1AC51268-B9C7-4A7E-A746-4EE4A3165FF8}"/>
    <cellStyle name="Normal 8 2 2" xfId="112" xr:uid="{B8537634-CECC-4137-B974-98917D6A7049}"/>
    <cellStyle name="Normal 8 3" xfId="97" xr:uid="{06D20375-F244-4BB1-A20F-4377B05EDBDA}"/>
    <cellStyle name="Normal 9" xfId="59" xr:uid="{181070F1-5288-4B19-AE02-0B26E6949D86}"/>
    <cellStyle name="Normal 9 2" xfId="79" xr:uid="{25120642-F925-4170-9454-F97C03D3A57D}"/>
    <cellStyle name="Normal 9 2 2" xfId="113" xr:uid="{EAA1F801-EACC-4D9A-B6C1-D00CFECE22E5}"/>
    <cellStyle name="Normal 9 3" xfId="98" xr:uid="{2F3FD5BC-E708-42C2-BE1B-F2BEEF70EC06}"/>
    <cellStyle name="Notas 2" xfId="60" xr:uid="{C04D8354-EE4D-4AAB-A12F-9C55984CBD05}"/>
    <cellStyle name="Notas 2 2" xfId="80" xr:uid="{95717132-0AAA-4BB6-8EA7-4DC1EF952B0F}"/>
    <cellStyle name="Notas 2 2 2" xfId="114" xr:uid="{CB3483AB-1023-4683-ABE6-DC06F8BCA7F5}"/>
    <cellStyle name="Notas 2 3" xfId="99" xr:uid="{48937423-962B-4F8B-8FB3-C698E00FD62F}"/>
    <cellStyle name="Porcentaje 2" xfId="125" xr:uid="{75028862-2918-4417-B71A-9E86615D2458}"/>
    <cellStyle name="Salida 2" xfId="61" xr:uid="{98584061-F89E-4A22-8BCC-ACFFF64DC3D8}"/>
    <cellStyle name="Salida 2 2" xfId="81" xr:uid="{1A1461EA-A280-49A8-A18C-8A98C00DFAB0}"/>
    <cellStyle name="Salida 2 2 2" xfId="115" xr:uid="{0C5C68EF-107E-4372-86E4-D363E5322B5C}"/>
    <cellStyle name="Salida 2 3" xfId="100" xr:uid="{8373876E-67F4-471D-AABB-DCD22D47079E}"/>
    <cellStyle name="Texto de advertencia 2" xfId="63" xr:uid="{C30BE1E7-BC90-4E50-B6C6-17D2E90D67CD}"/>
    <cellStyle name="Texto explicativo 2" xfId="64" xr:uid="{7CC3E992-CCDF-4D90-8260-F68D9A33B350}"/>
    <cellStyle name="Título 1 2" xfId="65" xr:uid="{C985A95D-5F21-4AB1-A8ED-4AC063409FD7}"/>
    <cellStyle name="Título 2 2" xfId="62" xr:uid="{1100DCD5-7468-44B1-9DBE-A6BFD1BAAAE3}"/>
    <cellStyle name="Título 3 2" xfId="66" xr:uid="{4A65F392-183B-436B-88F9-D2D3885822EA}"/>
    <cellStyle name="Total 2" xfId="67" xr:uid="{2FC357DC-C8AC-416C-B6C9-14418C4AA646}"/>
    <cellStyle name="Total 2 2" xfId="82" xr:uid="{ABD4C21D-E479-4019-9C6D-7E04B84004B9}"/>
    <cellStyle name="Total 2 2 2" xfId="116" xr:uid="{7AEB707A-AABD-4FB9-9D56-3A9E64E5B8A2}"/>
    <cellStyle name="Total 2 3" xfId="101" xr:uid="{88542BE3-4C59-4B4D-AF20-3E843FFD1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5827-BA8B-4A44-B36D-3DC8B513AA32}">
  <dimension ref="A1:BM187"/>
  <sheetViews>
    <sheetView tabSelected="1" topLeftCell="A173" zoomScaleNormal="100" zoomScaleSheetLayoutView="70" workbookViewId="0">
      <selection activeCell="L186" sqref="L186"/>
    </sheetView>
  </sheetViews>
  <sheetFormatPr baseColWidth="10" defaultColWidth="14.7109375" defaultRowHeight="18.75" x14ac:dyDescent="0.3"/>
  <cols>
    <col min="1" max="1" width="4.7109375" style="9" customWidth="1"/>
    <col min="2" max="2" width="14.85546875" style="13" customWidth="1"/>
    <col min="3" max="3" width="16.85546875" style="1" customWidth="1"/>
    <col min="4" max="4" width="36.85546875" style="28" customWidth="1"/>
    <col min="5" max="5" width="34" style="2" customWidth="1"/>
    <col min="6" max="6" width="13.140625" style="6" customWidth="1"/>
    <col min="7" max="7" width="12.140625" style="10" customWidth="1"/>
    <col min="8" max="8" width="13.42578125" style="11" customWidth="1"/>
    <col min="9" max="10" width="11.28515625" style="12" customWidth="1"/>
    <col min="11" max="11" width="37.42578125" customWidth="1"/>
  </cols>
  <sheetData>
    <row r="1" spans="1:65" s="7" customFormat="1" ht="1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 s="23" customFormat="1" ht="15" x14ac:dyDescent="0.25">
      <c r="A2" s="29" t="s">
        <v>199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65" s="23" customFormat="1" ht="15" x14ac:dyDescent="0.25">
      <c r="A3" s="31" t="s">
        <v>372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65" s="7" customFormat="1" ht="15" x14ac:dyDescent="0.25">
      <c r="A4" s="29" t="s">
        <v>373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5" s="7" customFormat="1" ht="15" x14ac:dyDescent="0.25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</row>
    <row r="6" spans="1:65" s="7" customFormat="1" x14ac:dyDescent="0.3">
      <c r="A6" s="32" t="s">
        <v>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</row>
    <row r="7" spans="1:65" s="7" customFormat="1" ht="15" x14ac:dyDescent="0.25">
      <c r="A7" s="29" t="s">
        <v>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</row>
    <row r="8" spans="1:65" s="7" customFormat="1" ht="15" x14ac:dyDescent="0.25">
      <c r="A8" s="29" t="s">
        <v>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</row>
    <row r="9" spans="1:65" s="5" customFormat="1" x14ac:dyDescent="0.3">
      <c r="A9" s="30" t="s">
        <v>374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5" s="8" customFormat="1" ht="36.75" customHeight="1" x14ac:dyDescent="0.25">
      <c r="A10" s="14" t="s">
        <v>70</v>
      </c>
      <c r="B10" s="14" t="s">
        <v>71</v>
      </c>
      <c r="C10" s="14" t="s">
        <v>64</v>
      </c>
      <c r="D10" s="14" t="s">
        <v>65</v>
      </c>
      <c r="E10" s="14" t="s">
        <v>66</v>
      </c>
      <c r="F10" s="14" t="s">
        <v>67</v>
      </c>
      <c r="G10" s="14" t="s">
        <v>68</v>
      </c>
      <c r="H10" s="14" t="s">
        <v>69</v>
      </c>
      <c r="I10" s="24" t="s">
        <v>101</v>
      </c>
      <c r="J10" s="25"/>
      <c r="K10" s="14" t="s">
        <v>102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</row>
    <row r="11" spans="1:65" s="22" customFormat="1" ht="34.5" customHeight="1" x14ac:dyDescent="0.2">
      <c r="A11" s="16">
        <v>1</v>
      </c>
      <c r="B11" s="17" t="s">
        <v>121</v>
      </c>
      <c r="C11" s="16" t="s">
        <v>40</v>
      </c>
      <c r="D11" s="27" t="s">
        <v>129</v>
      </c>
      <c r="E11" s="18" t="s">
        <v>91</v>
      </c>
      <c r="F11" s="19" t="s">
        <v>5</v>
      </c>
      <c r="G11" s="15">
        <v>12000</v>
      </c>
      <c r="H11" s="15">
        <v>143612.90322580645</v>
      </c>
      <c r="I11" s="20">
        <v>45659</v>
      </c>
      <c r="J11" s="20">
        <v>46022</v>
      </c>
      <c r="K11" s="21"/>
    </row>
    <row r="12" spans="1:65" s="22" customFormat="1" ht="34.5" customHeight="1" x14ac:dyDescent="0.2">
      <c r="A12" s="16">
        <f t="shared" ref="A12:A76" si="0">+A11+1</f>
        <v>2</v>
      </c>
      <c r="B12" s="17" t="s">
        <v>122</v>
      </c>
      <c r="C12" s="16" t="s">
        <v>40</v>
      </c>
      <c r="D12" s="27" t="s">
        <v>130</v>
      </c>
      <c r="E12" s="18" t="s">
        <v>93</v>
      </c>
      <c r="F12" s="19" t="s">
        <v>5</v>
      </c>
      <c r="G12" s="15">
        <v>12000</v>
      </c>
      <c r="H12" s="15">
        <v>143612.90322580645</v>
      </c>
      <c r="I12" s="20">
        <v>45659</v>
      </c>
      <c r="J12" s="20">
        <v>46022</v>
      </c>
      <c r="K12" s="21"/>
    </row>
    <row r="13" spans="1:65" s="22" customFormat="1" ht="34.5" customHeight="1" x14ac:dyDescent="0.2">
      <c r="A13" s="16">
        <f t="shared" si="0"/>
        <v>3</v>
      </c>
      <c r="B13" s="17" t="s">
        <v>123</v>
      </c>
      <c r="C13" s="16" t="s">
        <v>40</v>
      </c>
      <c r="D13" s="27" t="s">
        <v>131</v>
      </c>
      <c r="E13" s="18" t="s">
        <v>94</v>
      </c>
      <c r="F13" s="19" t="s">
        <v>5</v>
      </c>
      <c r="G13" s="15">
        <v>12000</v>
      </c>
      <c r="H13" s="15">
        <v>143612.90322580645</v>
      </c>
      <c r="I13" s="20">
        <v>45659</v>
      </c>
      <c r="J13" s="20">
        <v>46022</v>
      </c>
      <c r="K13" s="21"/>
    </row>
    <row r="14" spans="1:65" s="22" customFormat="1" ht="34.5" customHeight="1" x14ac:dyDescent="0.2">
      <c r="A14" s="16">
        <f t="shared" si="0"/>
        <v>4</v>
      </c>
      <c r="B14" s="17" t="s">
        <v>124</v>
      </c>
      <c r="C14" s="16" t="s">
        <v>40</v>
      </c>
      <c r="D14" s="27" t="s">
        <v>132</v>
      </c>
      <c r="E14" s="18" t="s">
        <v>138</v>
      </c>
      <c r="F14" s="19" t="s">
        <v>5</v>
      </c>
      <c r="G14" s="15">
        <v>12000</v>
      </c>
      <c r="H14" s="15">
        <v>143612.90322580645</v>
      </c>
      <c r="I14" s="20">
        <v>45659</v>
      </c>
      <c r="J14" s="20">
        <v>46022</v>
      </c>
      <c r="K14" s="21"/>
    </row>
    <row r="15" spans="1:65" s="22" customFormat="1" ht="34.5" customHeight="1" x14ac:dyDescent="0.2">
      <c r="A15" s="16">
        <f t="shared" si="0"/>
        <v>5</v>
      </c>
      <c r="B15" s="17" t="s">
        <v>125</v>
      </c>
      <c r="C15" s="16" t="s">
        <v>40</v>
      </c>
      <c r="D15" s="27" t="s">
        <v>133</v>
      </c>
      <c r="E15" s="18" t="s">
        <v>84</v>
      </c>
      <c r="F15" s="19" t="s">
        <v>5</v>
      </c>
      <c r="G15" s="15">
        <v>12500</v>
      </c>
      <c r="H15" s="15">
        <v>149596.77419354839</v>
      </c>
      <c r="I15" s="20">
        <v>45659</v>
      </c>
      <c r="J15" s="20">
        <v>46022</v>
      </c>
      <c r="K15" s="21"/>
    </row>
    <row r="16" spans="1:65" s="22" customFormat="1" ht="34.5" customHeight="1" x14ac:dyDescent="0.2">
      <c r="A16" s="16">
        <f t="shared" si="0"/>
        <v>6</v>
      </c>
      <c r="B16" s="17" t="s">
        <v>126</v>
      </c>
      <c r="C16" s="16" t="s">
        <v>40</v>
      </c>
      <c r="D16" s="27" t="s">
        <v>134</v>
      </c>
      <c r="E16" s="18" t="s">
        <v>119</v>
      </c>
      <c r="F16" s="19" t="s">
        <v>5</v>
      </c>
      <c r="G16" s="15">
        <v>12000</v>
      </c>
      <c r="H16" s="15">
        <v>143612.90322580645</v>
      </c>
      <c r="I16" s="20">
        <v>45659</v>
      </c>
      <c r="J16" s="20">
        <v>46022</v>
      </c>
      <c r="K16" s="21"/>
    </row>
    <row r="17" spans="1:11" s="22" customFormat="1" ht="34.5" customHeight="1" x14ac:dyDescent="0.2">
      <c r="A17" s="16">
        <f t="shared" si="0"/>
        <v>7</v>
      </c>
      <c r="B17" s="17" t="s">
        <v>127</v>
      </c>
      <c r="C17" s="16" t="s">
        <v>40</v>
      </c>
      <c r="D17" s="27" t="s">
        <v>135</v>
      </c>
      <c r="E17" s="18" t="s">
        <v>100</v>
      </c>
      <c r="F17" s="19" t="s">
        <v>5</v>
      </c>
      <c r="G17" s="15">
        <v>12000</v>
      </c>
      <c r="H17" s="15">
        <v>143612.90322580645</v>
      </c>
      <c r="I17" s="20">
        <v>45659</v>
      </c>
      <c r="J17" s="20">
        <v>46022</v>
      </c>
      <c r="K17" s="21"/>
    </row>
    <row r="18" spans="1:11" s="22" customFormat="1" ht="34.5" customHeight="1" x14ac:dyDescent="0.2">
      <c r="A18" s="16">
        <f t="shared" si="0"/>
        <v>8</v>
      </c>
      <c r="B18" s="17" t="s">
        <v>406</v>
      </c>
      <c r="C18" s="16" t="s">
        <v>40</v>
      </c>
      <c r="D18" s="27" t="s">
        <v>407</v>
      </c>
      <c r="E18" s="18" t="s">
        <v>104</v>
      </c>
      <c r="F18" s="19" t="s">
        <v>5</v>
      </c>
      <c r="G18" s="15">
        <v>1161.2903225806451</v>
      </c>
      <c r="H18" s="15">
        <v>45000</v>
      </c>
      <c r="I18" s="20">
        <v>45839</v>
      </c>
      <c r="J18" s="20">
        <v>45842</v>
      </c>
      <c r="K18" s="21" t="s">
        <v>408</v>
      </c>
    </row>
    <row r="19" spans="1:11" ht="34.5" customHeight="1" x14ac:dyDescent="0.25">
      <c r="A19" s="16">
        <f t="shared" si="0"/>
        <v>9</v>
      </c>
      <c r="B19" s="17" t="s">
        <v>207</v>
      </c>
      <c r="C19" s="16" t="s">
        <v>40</v>
      </c>
      <c r="D19" s="27" t="s">
        <v>153</v>
      </c>
      <c r="E19" s="18" t="s">
        <v>87</v>
      </c>
      <c r="F19" s="19" t="s">
        <v>5</v>
      </c>
      <c r="G19" s="15">
        <v>8000</v>
      </c>
      <c r="H19" s="15">
        <v>55733.333333333336</v>
      </c>
      <c r="I19" s="20">
        <v>45810</v>
      </c>
      <c r="J19" s="20">
        <v>46022</v>
      </c>
      <c r="K19" s="21"/>
    </row>
    <row r="20" spans="1:11" ht="34.5" customHeight="1" x14ac:dyDescent="0.25">
      <c r="A20" s="16">
        <f t="shared" si="0"/>
        <v>10</v>
      </c>
      <c r="B20" s="17" t="s">
        <v>208</v>
      </c>
      <c r="C20" s="16" t="s">
        <v>40</v>
      </c>
      <c r="D20" s="27" t="s">
        <v>192</v>
      </c>
      <c r="E20" s="18" t="s">
        <v>97</v>
      </c>
      <c r="F20" s="19" t="s">
        <v>5</v>
      </c>
      <c r="G20" s="15">
        <v>8000</v>
      </c>
      <c r="H20" s="15">
        <v>31733.333333333336</v>
      </c>
      <c r="I20" s="20">
        <v>45810</v>
      </c>
      <c r="J20" s="20">
        <v>45930</v>
      </c>
      <c r="K20" s="21"/>
    </row>
    <row r="21" spans="1:11" ht="34.5" customHeight="1" x14ac:dyDescent="0.25">
      <c r="A21" s="16">
        <f t="shared" si="0"/>
        <v>11</v>
      </c>
      <c r="B21" s="17" t="s">
        <v>209</v>
      </c>
      <c r="C21" s="16" t="s">
        <v>40</v>
      </c>
      <c r="D21" s="27" t="s">
        <v>193</v>
      </c>
      <c r="E21" s="18" t="s">
        <v>97</v>
      </c>
      <c r="F21" s="19" t="s">
        <v>5</v>
      </c>
      <c r="G21" s="15">
        <v>8000</v>
      </c>
      <c r="H21" s="15">
        <v>31733.333333333336</v>
      </c>
      <c r="I21" s="20">
        <v>45810</v>
      </c>
      <c r="J21" s="20">
        <v>45930</v>
      </c>
      <c r="K21" s="21"/>
    </row>
    <row r="22" spans="1:11" ht="34.5" customHeight="1" x14ac:dyDescent="0.25">
      <c r="A22" s="16">
        <f t="shared" si="0"/>
        <v>12</v>
      </c>
      <c r="B22" s="17" t="s">
        <v>210</v>
      </c>
      <c r="C22" s="16" t="s">
        <v>40</v>
      </c>
      <c r="D22" s="27" t="s">
        <v>194</v>
      </c>
      <c r="E22" s="18" t="s">
        <v>97</v>
      </c>
      <c r="F22" s="19" t="s">
        <v>5</v>
      </c>
      <c r="G22" s="15">
        <v>8000</v>
      </c>
      <c r="H22" s="15">
        <v>31733.333333333336</v>
      </c>
      <c r="I22" s="20">
        <v>45810</v>
      </c>
      <c r="J22" s="20">
        <v>45930</v>
      </c>
      <c r="K22" s="21"/>
    </row>
    <row r="23" spans="1:11" ht="34.5" customHeight="1" x14ac:dyDescent="0.25">
      <c r="A23" s="16">
        <f t="shared" si="0"/>
        <v>13</v>
      </c>
      <c r="B23" s="17" t="s">
        <v>211</v>
      </c>
      <c r="C23" s="16" t="s">
        <v>40</v>
      </c>
      <c r="D23" s="27" t="s">
        <v>195</v>
      </c>
      <c r="E23" s="18" t="s">
        <v>97</v>
      </c>
      <c r="F23" s="19" t="s">
        <v>5</v>
      </c>
      <c r="G23" s="15">
        <v>8000</v>
      </c>
      <c r="H23" s="15">
        <v>31733.333333333336</v>
      </c>
      <c r="I23" s="20">
        <v>45810</v>
      </c>
      <c r="J23" s="20">
        <v>45930</v>
      </c>
      <c r="K23" s="21"/>
    </row>
    <row r="24" spans="1:11" ht="34.5" customHeight="1" x14ac:dyDescent="0.25">
      <c r="A24" s="16">
        <f t="shared" si="0"/>
        <v>14</v>
      </c>
      <c r="B24" s="17" t="s">
        <v>212</v>
      </c>
      <c r="C24" s="16" t="s">
        <v>40</v>
      </c>
      <c r="D24" s="27" t="s">
        <v>200</v>
      </c>
      <c r="E24" s="18" t="s">
        <v>97</v>
      </c>
      <c r="F24" s="19" t="s">
        <v>5</v>
      </c>
      <c r="G24" s="15">
        <v>8000</v>
      </c>
      <c r="H24" s="15">
        <v>31733.333333333336</v>
      </c>
      <c r="I24" s="20">
        <v>45810</v>
      </c>
      <c r="J24" s="20">
        <v>45930</v>
      </c>
      <c r="K24" s="21"/>
    </row>
    <row r="25" spans="1:11" ht="34.5" customHeight="1" x14ac:dyDescent="0.25">
      <c r="A25" s="16">
        <f t="shared" si="0"/>
        <v>15</v>
      </c>
      <c r="B25" s="17" t="s">
        <v>213</v>
      </c>
      <c r="C25" s="16" t="s">
        <v>40</v>
      </c>
      <c r="D25" s="27" t="s">
        <v>201</v>
      </c>
      <c r="E25" s="18" t="s">
        <v>97</v>
      </c>
      <c r="F25" s="19" t="s">
        <v>5</v>
      </c>
      <c r="G25" s="15">
        <v>8000</v>
      </c>
      <c r="H25" s="15">
        <v>31733.333333333336</v>
      </c>
      <c r="I25" s="20">
        <v>45810</v>
      </c>
      <c r="J25" s="20">
        <v>45930</v>
      </c>
      <c r="K25" s="21"/>
    </row>
    <row r="26" spans="1:11" ht="34.5" customHeight="1" x14ac:dyDescent="0.25">
      <c r="A26" s="16">
        <f t="shared" si="0"/>
        <v>16</v>
      </c>
      <c r="B26" s="17" t="s">
        <v>214</v>
      </c>
      <c r="C26" s="16" t="s">
        <v>40</v>
      </c>
      <c r="D26" s="27" t="s">
        <v>202</v>
      </c>
      <c r="E26" s="18" t="s">
        <v>97</v>
      </c>
      <c r="F26" s="19" t="s">
        <v>5</v>
      </c>
      <c r="G26" s="15">
        <v>8000</v>
      </c>
      <c r="H26" s="15">
        <v>31733.333333333336</v>
      </c>
      <c r="I26" s="20">
        <v>45810</v>
      </c>
      <c r="J26" s="20">
        <v>45930</v>
      </c>
      <c r="K26" s="21"/>
    </row>
    <row r="27" spans="1:11" ht="34.5" customHeight="1" x14ac:dyDescent="0.25">
      <c r="A27" s="16">
        <f t="shared" si="0"/>
        <v>17</v>
      </c>
      <c r="B27" s="17" t="s">
        <v>215</v>
      </c>
      <c r="C27" s="16" t="s">
        <v>40</v>
      </c>
      <c r="D27" s="27" t="s">
        <v>203</v>
      </c>
      <c r="E27" s="18" t="s">
        <v>97</v>
      </c>
      <c r="F27" s="19" t="s">
        <v>5</v>
      </c>
      <c r="G27" s="15">
        <v>8000</v>
      </c>
      <c r="H27" s="15">
        <v>31733.333333333336</v>
      </c>
      <c r="I27" s="20">
        <v>45810</v>
      </c>
      <c r="J27" s="20">
        <v>45930</v>
      </c>
      <c r="K27" s="21"/>
    </row>
    <row r="28" spans="1:11" ht="34.5" customHeight="1" x14ac:dyDescent="0.25">
      <c r="A28" s="16">
        <f t="shared" si="0"/>
        <v>18</v>
      </c>
      <c r="B28" s="17" t="s">
        <v>216</v>
      </c>
      <c r="C28" s="16" t="s">
        <v>40</v>
      </c>
      <c r="D28" s="27" t="s">
        <v>204</v>
      </c>
      <c r="E28" s="18" t="s">
        <v>97</v>
      </c>
      <c r="F28" s="19" t="s">
        <v>5</v>
      </c>
      <c r="G28" s="15">
        <v>8000</v>
      </c>
      <c r="H28" s="15">
        <v>31733.333333333336</v>
      </c>
      <c r="I28" s="20">
        <v>45810</v>
      </c>
      <c r="J28" s="20">
        <v>45930</v>
      </c>
      <c r="K28" s="21"/>
    </row>
    <row r="29" spans="1:11" ht="34.5" customHeight="1" x14ac:dyDescent="0.25">
      <c r="A29" s="16">
        <f t="shared" si="0"/>
        <v>19</v>
      </c>
      <c r="B29" s="17" t="s">
        <v>217</v>
      </c>
      <c r="C29" s="16" t="s">
        <v>40</v>
      </c>
      <c r="D29" s="27" t="s">
        <v>205</v>
      </c>
      <c r="E29" s="18" t="s">
        <v>100</v>
      </c>
      <c r="F29" s="19" t="s">
        <v>5</v>
      </c>
      <c r="G29" s="15">
        <v>12000</v>
      </c>
      <c r="H29" s="15">
        <v>47600</v>
      </c>
      <c r="I29" s="20">
        <v>45810</v>
      </c>
      <c r="J29" s="20">
        <v>45930</v>
      </c>
      <c r="K29" s="21"/>
    </row>
    <row r="30" spans="1:11" ht="34.5" customHeight="1" x14ac:dyDescent="0.25">
      <c r="A30" s="16">
        <f t="shared" si="0"/>
        <v>20</v>
      </c>
      <c r="B30" s="17" t="s">
        <v>218</v>
      </c>
      <c r="C30" s="16" t="s">
        <v>40</v>
      </c>
      <c r="D30" s="27" t="s">
        <v>206</v>
      </c>
      <c r="E30" s="26" t="s">
        <v>82</v>
      </c>
      <c r="F30" s="19" t="s">
        <v>5</v>
      </c>
      <c r="G30" s="15">
        <v>8000</v>
      </c>
      <c r="H30" s="15">
        <v>31733.333333333336</v>
      </c>
      <c r="I30" s="20">
        <v>45810</v>
      </c>
      <c r="J30" s="20">
        <v>45930</v>
      </c>
      <c r="K30" s="21"/>
    </row>
    <row r="31" spans="1:11" ht="34.5" customHeight="1" x14ac:dyDescent="0.25">
      <c r="A31" s="16">
        <f t="shared" si="0"/>
        <v>21</v>
      </c>
      <c r="B31" s="17" t="s">
        <v>227</v>
      </c>
      <c r="C31" s="16" t="s">
        <v>40</v>
      </c>
      <c r="D31" s="27" t="s">
        <v>219</v>
      </c>
      <c r="E31" s="18" t="s">
        <v>97</v>
      </c>
      <c r="F31" s="19" t="s">
        <v>5</v>
      </c>
      <c r="G31" s="15">
        <f>8000</f>
        <v>8000</v>
      </c>
      <c r="H31" s="15">
        <v>28000</v>
      </c>
      <c r="I31" s="20">
        <v>45824</v>
      </c>
      <c r="J31" s="20">
        <v>45930</v>
      </c>
      <c r="K31" s="21"/>
    </row>
    <row r="32" spans="1:11" ht="34.5" customHeight="1" x14ac:dyDescent="0.25">
      <c r="A32" s="16">
        <f t="shared" si="0"/>
        <v>22</v>
      </c>
      <c r="B32" s="17" t="s">
        <v>228</v>
      </c>
      <c r="C32" s="16" t="s">
        <v>40</v>
      </c>
      <c r="D32" s="27" t="s">
        <v>220</v>
      </c>
      <c r="E32" s="18" t="s">
        <v>97</v>
      </c>
      <c r="F32" s="19" t="s">
        <v>5</v>
      </c>
      <c r="G32" s="15">
        <f>8000</f>
        <v>8000</v>
      </c>
      <c r="H32" s="15">
        <v>28000</v>
      </c>
      <c r="I32" s="20">
        <v>45824</v>
      </c>
      <c r="J32" s="20">
        <v>45930</v>
      </c>
      <c r="K32" s="21"/>
    </row>
    <row r="33" spans="1:11" ht="34.5" customHeight="1" x14ac:dyDescent="0.25">
      <c r="A33" s="16">
        <f t="shared" si="0"/>
        <v>23</v>
      </c>
      <c r="B33" s="17" t="s">
        <v>229</v>
      </c>
      <c r="C33" s="16" t="s">
        <v>40</v>
      </c>
      <c r="D33" s="27" t="s">
        <v>221</v>
      </c>
      <c r="E33" s="18" t="s">
        <v>97</v>
      </c>
      <c r="F33" s="19" t="s">
        <v>5</v>
      </c>
      <c r="G33" s="15">
        <f>8000</f>
        <v>8000</v>
      </c>
      <c r="H33" s="15">
        <v>28000</v>
      </c>
      <c r="I33" s="20">
        <v>45824</v>
      </c>
      <c r="J33" s="20">
        <v>45930</v>
      </c>
      <c r="K33" s="21"/>
    </row>
    <row r="34" spans="1:11" ht="34.5" customHeight="1" x14ac:dyDescent="0.25">
      <c r="A34" s="16">
        <f t="shared" si="0"/>
        <v>24</v>
      </c>
      <c r="B34" s="17" t="s">
        <v>230</v>
      </c>
      <c r="C34" s="16" t="s">
        <v>41</v>
      </c>
      <c r="D34" s="27" t="s">
        <v>6</v>
      </c>
      <c r="E34" s="18" t="s">
        <v>79</v>
      </c>
      <c r="F34" s="19" t="s">
        <v>5</v>
      </c>
      <c r="G34" s="15">
        <v>18000</v>
      </c>
      <c r="H34" s="15">
        <v>108000</v>
      </c>
      <c r="I34" s="20">
        <v>45839</v>
      </c>
      <c r="J34" s="20">
        <v>46022</v>
      </c>
      <c r="K34" s="21"/>
    </row>
    <row r="35" spans="1:11" ht="34.5" customHeight="1" x14ac:dyDescent="0.25">
      <c r="A35" s="16">
        <f t="shared" si="0"/>
        <v>25</v>
      </c>
      <c r="B35" s="17" t="s">
        <v>231</v>
      </c>
      <c r="C35" s="16" t="s">
        <v>40</v>
      </c>
      <c r="D35" s="27" t="s">
        <v>7</v>
      </c>
      <c r="E35" s="18" t="s">
        <v>79</v>
      </c>
      <c r="F35" s="19" t="s">
        <v>5</v>
      </c>
      <c r="G35" s="15">
        <v>11000</v>
      </c>
      <c r="H35" s="15">
        <v>66000</v>
      </c>
      <c r="I35" s="20">
        <v>45839</v>
      </c>
      <c r="J35" s="20">
        <v>46022</v>
      </c>
      <c r="K35" s="21"/>
    </row>
    <row r="36" spans="1:11" ht="34.5" customHeight="1" x14ac:dyDescent="0.25">
      <c r="A36" s="16">
        <f t="shared" si="0"/>
        <v>26</v>
      </c>
      <c r="B36" s="17" t="s">
        <v>232</v>
      </c>
      <c r="C36" s="16" t="s">
        <v>40</v>
      </c>
      <c r="D36" s="27" t="s">
        <v>75</v>
      </c>
      <c r="E36" s="18" t="s">
        <v>79</v>
      </c>
      <c r="F36" s="19" t="s">
        <v>5</v>
      </c>
      <c r="G36" s="15">
        <v>8000</v>
      </c>
      <c r="H36" s="15">
        <v>48000</v>
      </c>
      <c r="I36" s="20">
        <v>45839</v>
      </c>
      <c r="J36" s="20">
        <v>46022</v>
      </c>
      <c r="K36" s="21"/>
    </row>
    <row r="37" spans="1:11" ht="34.5" customHeight="1" x14ac:dyDescent="0.25">
      <c r="A37" s="16">
        <f t="shared" si="0"/>
        <v>27</v>
      </c>
      <c r="B37" s="17" t="s">
        <v>233</v>
      </c>
      <c r="C37" s="16" t="s">
        <v>40</v>
      </c>
      <c r="D37" s="27" t="s">
        <v>59</v>
      </c>
      <c r="E37" s="18" t="s">
        <v>99</v>
      </c>
      <c r="F37" s="19" t="s">
        <v>5</v>
      </c>
      <c r="G37" s="15">
        <v>5500</v>
      </c>
      <c r="H37" s="15">
        <v>33000</v>
      </c>
      <c r="I37" s="20">
        <v>45839</v>
      </c>
      <c r="J37" s="20">
        <v>46022</v>
      </c>
      <c r="K37" s="21"/>
    </row>
    <row r="38" spans="1:11" ht="34.5" customHeight="1" x14ac:dyDescent="0.25">
      <c r="A38" s="16">
        <f t="shared" si="0"/>
        <v>28</v>
      </c>
      <c r="B38" s="17" t="s">
        <v>234</v>
      </c>
      <c r="C38" s="16" t="s">
        <v>40</v>
      </c>
      <c r="D38" s="27" t="s">
        <v>18</v>
      </c>
      <c r="E38" s="18" t="s">
        <v>88</v>
      </c>
      <c r="F38" s="19" t="s">
        <v>5</v>
      </c>
      <c r="G38" s="15">
        <v>8000</v>
      </c>
      <c r="H38" s="15">
        <v>48000</v>
      </c>
      <c r="I38" s="20">
        <v>45839</v>
      </c>
      <c r="J38" s="20">
        <v>46022</v>
      </c>
      <c r="K38" s="21"/>
    </row>
    <row r="39" spans="1:11" ht="34.5" customHeight="1" x14ac:dyDescent="0.25">
      <c r="A39" s="16">
        <f t="shared" si="0"/>
        <v>29</v>
      </c>
      <c r="B39" s="17" t="s">
        <v>235</v>
      </c>
      <c r="C39" s="16" t="s">
        <v>40</v>
      </c>
      <c r="D39" s="27" t="s">
        <v>8</v>
      </c>
      <c r="E39" s="18" t="s">
        <v>88</v>
      </c>
      <c r="F39" s="19" t="s">
        <v>5</v>
      </c>
      <c r="G39" s="15">
        <v>8000</v>
      </c>
      <c r="H39" s="15">
        <v>48000</v>
      </c>
      <c r="I39" s="20">
        <v>45839</v>
      </c>
      <c r="J39" s="20">
        <v>46022</v>
      </c>
      <c r="K39" s="21"/>
    </row>
    <row r="40" spans="1:11" ht="34.5" customHeight="1" x14ac:dyDescent="0.25">
      <c r="A40" s="16">
        <f t="shared" si="0"/>
        <v>30</v>
      </c>
      <c r="B40" s="17" t="s">
        <v>236</v>
      </c>
      <c r="C40" s="16" t="s">
        <v>41</v>
      </c>
      <c r="D40" s="27" t="s">
        <v>112</v>
      </c>
      <c r="E40" s="18" t="s">
        <v>80</v>
      </c>
      <c r="F40" s="19" t="s">
        <v>5</v>
      </c>
      <c r="G40" s="15">
        <v>7000</v>
      </c>
      <c r="H40" s="15">
        <v>42000</v>
      </c>
      <c r="I40" s="20">
        <v>45839</v>
      </c>
      <c r="J40" s="20">
        <v>46022</v>
      </c>
      <c r="K40" s="21"/>
    </row>
    <row r="41" spans="1:11" ht="34.5" customHeight="1" x14ac:dyDescent="0.25">
      <c r="A41" s="16">
        <f t="shared" si="0"/>
        <v>31</v>
      </c>
      <c r="B41" s="17" t="s">
        <v>237</v>
      </c>
      <c r="C41" s="16" t="s">
        <v>41</v>
      </c>
      <c r="D41" s="27" t="s">
        <v>49</v>
      </c>
      <c r="E41" s="18" t="s">
        <v>83</v>
      </c>
      <c r="F41" s="19" t="s">
        <v>5</v>
      </c>
      <c r="G41" s="15">
        <v>14000</v>
      </c>
      <c r="H41" s="15">
        <v>84000</v>
      </c>
      <c r="I41" s="20">
        <v>45839</v>
      </c>
      <c r="J41" s="20">
        <v>46022</v>
      </c>
      <c r="K41" s="21"/>
    </row>
    <row r="42" spans="1:11" ht="34.5" customHeight="1" x14ac:dyDescent="0.25">
      <c r="A42" s="16">
        <f t="shared" si="0"/>
        <v>32</v>
      </c>
      <c r="B42" s="17" t="s">
        <v>238</v>
      </c>
      <c r="C42" s="16" t="s">
        <v>41</v>
      </c>
      <c r="D42" s="27" t="s">
        <v>52</v>
      </c>
      <c r="E42" s="18" t="s">
        <v>83</v>
      </c>
      <c r="F42" s="19" t="s">
        <v>5</v>
      </c>
      <c r="G42" s="15">
        <v>14000</v>
      </c>
      <c r="H42" s="15">
        <v>84000</v>
      </c>
      <c r="I42" s="20">
        <v>45839</v>
      </c>
      <c r="J42" s="20">
        <v>46022</v>
      </c>
      <c r="K42" s="21"/>
    </row>
    <row r="43" spans="1:11" ht="34.5" customHeight="1" x14ac:dyDescent="0.25">
      <c r="A43" s="16">
        <f t="shared" si="0"/>
        <v>33</v>
      </c>
      <c r="B43" s="17" t="s">
        <v>239</v>
      </c>
      <c r="C43" s="16" t="s">
        <v>41</v>
      </c>
      <c r="D43" s="27" t="s">
        <v>56</v>
      </c>
      <c r="E43" s="18" t="s">
        <v>83</v>
      </c>
      <c r="F43" s="19" t="s">
        <v>5</v>
      </c>
      <c r="G43" s="15">
        <v>14000</v>
      </c>
      <c r="H43" s="15">
        <v>84000</v>
      </c>
      <c r="I43" s="20">
        <v>45839</v>
      </c>
      <c r="J43" s="20">
        <v>46022</v>
      </c>
      <c r="K43" s="21"/>
    </row>
    <row r="44" spans="1:11" ht="34.5" customHeight="1" x14ac:dyDescent="0.25">
      <c r="A44" s="16">
        <f t="shared" si="0"/>
        <v>34</v>
      </c>
      <c r="B44" s="17" t="s">
        <v>240</v>
      </c>
      <c r="C44" s="16" t="s">
        <v>41</v>
      </c>
      <c r="D44" s="27" t="s">
        <v>9</v>
      </c>
      <c r="E44" s="18" t="s">
        <v>83</v>
      </c>
      <c r="F44" s="19" t="s">
        <v>5</v>
      </c>
      <c r="G44" s="15">
        <v>14000</v>
      </c>
      <c r="H44" s="15">
        <v>84000</v>
      </c>
      <c r="I44" s="20">
        <v>45839</v>
      </c>
      <c r="J44" s="20">
        <v>46022</v>
      </c>
      <c r="K44" s="21"/>
    </row>
    <row r="45" spans="1:11" ht="34.5" customHeight="1" x14ac:dyDescent="0.25">
      <c r="A45" s="16">
        <f t="shared" si="0"/>
        <v>35</v>
      </c>
      <c r="B45" s="17" t="s">
        <v>241</v>
      </c>
      <c r="C45" s="16" t="s">
        <v>40</v>
      </c>
      <c r="D45" s="27" t="s">
        <v>12</v>
      </c>
      <c r="E45" s="18" t="s">
        <v>81</v>
      </c>
      <c r="F45" s="19" t="s">
        <v>5</v>
      </c>
      <c r="G45" s="15">
        <v>10000</v>
      </c>
      <c r="H45" s="15">
        <v>60000</v>
      </c>
      <c r="I45" s="20">
        <v>45839</v>
      </c>
      <c r="J45" s="20">
        <v>46022</v>
      </c>
      <c r="K45" s="21"/>
    </row>
    <row r="46" spans="1:11" ht="34.5" customHeight="1" x14ac:dyDescent="0.25">
      <c r="A46" s="16">
        <f t="shared" si="0"/>
        <v>36</v>
      </c>
      <c r="B46" s="17" t="s">
        <v>242</v>
      </c>
      <c r="C46" s="16" t="s">
        <v>41</v>
      </c>
      <c r="D46" s="27" t="s">
        <v>76</v>
      </c>
      <c r="E46" s="18" t="s">
        <v>81</v>
      </c>
      <c r="F46" s="19" t="s">
        <v>5</v>
      </c>
      <c r="G46" s="15">
        <v>15000</v>
      </c>
      <c r="H46" s="15">
        <v>90000</v>
      </c>
      <c r="I46" s="20">
        <v>45839</v>
      </c>
      <c r="J46" s="20">
        <v>46022</v>
      </c>
      <c r="K46" s="21"/>
    </row>
    <row r="47" spans="1:11" ht="34.5" customHeight="1" x14ac:dyDescent="0.25">
      <c r="A47" s="16">
        <f t="shared" si="0"/>
        <v>37</v>
      </c>
      <c r="B47" s="17" t="s">
        <v>243</v>
      </c>
      <c r="C47" s="16" t="s">
        <v>41</v>
      </c>
      <c r="D47" s="27" t="s">
        <v>136</v>
      </c>
      <c r="E47" s="18" t="s">
        <v>81</v>
      </c>
      <c r="F47" s="19" t="s">
        <v>5</v>
      </c>
      <c r="G47" s="15">
        <v>15000</v>
      </c>
      <c r="H47" s="15">
        <v>90000</v>
      </c>
      <c r="I47" s="20">
        <v>45839</v>
      </c>
      <c r="J47" s="20">
        <v>46022</v>
      </c>
      <c r="K47" s="21"/>
    </row>
    <row r="48" spans="1:11" ht="34.5" customHeight="1" x14ac:dyDescent="0.25">
      <c r="A48" s="16">
        <f t="shared" si="0"/>
        <v>38</v>
      </c>
      <c r="B48" s="17" t="s">
        <v>244</v>
      </c>
      <c r="C48" s="16" t="s">
        <v>40</v>
      </c>
      <c r="D48" s="27" t="s">
        <v>63</v>
      </c>
      <c r="E48" s="18" t="s">
        <v>81</v>
      </c>
      <c r="F48" s="19" t="s">
        <v>5</v>
      </c>
      <c r="G48" s="15">
        <v>8000</v>
      </c>
      <c r="H48" s="15">
        <v>48000</v>
      </c>
      <c r="I48" s="20">
        <v>45839</v>
      </c>
      <c r="J48" s="20">
        <v>46022</v>
      </c>
      <c r="K48" s="21"/>
    </row>
    <row r="49" spans="1:11" ht="34.5" customHeight="1" x14ac:dyDescent="0.25">
      <c r="A49" s="16">
        <f t="shared" si="0"/>
        <v>39</v>
      </c>
      <c r="B49" s="17" t="s">
        <v>245</v>
      </c>
      <c r="C49" s="16" t="s">
        <v>40</v>
      </c>
      <c r="D49" s="27" t="s">
        <v>62</v>
      </c>
      <c r="E49" s="18" t="s">
        <v>81</v>
      </c>
      <c r="F49" s="19" t="s">
        <v>5</v>
      </c>
      <c r="G49" s="15">
        <v>8000</v>
      </c>
      <c r="H49" s="15">
        <v>48000</v>
      </c>
      <c r="I49" s="20">
        <v>45839</v>
      </c>
      <c r="J49" s="20">
        <v>46022</v>
      </c>
      <c r="K49" s="21"/>
    </row>
    <row r="50" spans="1:11" ht="34.5" customHeight="1" x14ac:dyDescent="0.25">
      <c r="A50" s="16">
        <f t="shared" si="0"/>
        <v>40</v>
      </c>
      <c r="B50" s="17" t="s">
        <v>246</v>
      </c>
      <c r="C50" s="16" t="s">
        <v>41</v>
      </c>
      <c r="D50" s="27" t="s">
        <v>33</v>
      </c>
      <c r="E50" s="18" t="s">
        <v>100</v>
      </c>
      <c r="F50" s="19" t="s">
        <v>5</v>
      </c>
      <c r="G50" s="15">
        <v>15000</v>
      </c>
      <c r="H50" s="15">
        <v>90000</v>
      </c>
      <c r="I50" s="20">
        <v>45839</v>
      </c>
      <c r="J50" s="20">
        <v>46022</v>
      </c>
      <c r="K50" s="21"/>
    </row>
    <row r="51" spans="1:11" ht="34.5" customHeight="1" x14ac:dyDescent="0.25">
      <c r="A51" s="16">
        <f t="shared" si="0"/>
        <v>41</v>
      </c>
      <c r="B51" s="17" t="s">
        <v>247</v>
      </c>
      <c r="C51" s="16" t="s">
        <v>40</v>
      </c>
      <c r="D51" s="27" t="s">
        <v>137</v>
      </c>
      <c r="E51" s="18" t="s">
        <v>91</v>
      </c>
      <c r="F51" s="19" t="s">
        <v>5</v>
      </c>
      <c r="G51" s="15">
        <v>12000</v>
      </c>
      <c r="H51" s="15">
        <v>72000</v>
      </c>
      <c r="I51" s="20">
        <v>45839</v>
      </c>
      <c r="J51" s="20">
        <v>46022</v>
      </c>
      <c r="K51" s="21"/>
    </row>
    <row r="52" spans="1:11" ht="34.5" customHeight="1" x14ac:dyDescent="0.25">
      <c r="A52" s="16">
        <f t="shared" si="0"/>
        <v>42</v>
      </c>
      <c r="B52" s="17" t="s">
        <v>248</v>
      </c>
      <c r="C52" s="16" t="s">
        <v>40</v>
      </c>
      <c r="D52" s="27" t="s">
        <v>35</v>
      </c>
      <c r="E52" s="18" t="s">
        <v>91</v>
      </c>
      <c r="F52" s="19" t="s">
        <v>5</v>
      </c>
      <c r="G52" s="15">
        <v>8000</v>
      </c>
      <c r="H52" s="15">
        <v>48000</v>
      </c>
      <c r="I52" s="20">
        <v>45839</v>
      </c>
      <c r="J52" s="20">
        <v>46022</v>
      </c>
      <c r="K52" s="21"/>
    </row>
    <row r="53" spans="1:11" ht="34.5" customHeight="1" x14ac:dyDescent="0.25">
      <c r="A53" s="16">
        <f t="shared" si="0"/>
        <v>43</v>
      </c>
      <c r="B53" s="17" t="s">
        <v>249</v>
      </c>
      <c r="C53" s="16" t="s">
        <v>40</v>
      </c>
      <c r="D53" s="27" t="s">
        <v>128</v>
      </c>
      <c r="E53" s="18" t="s">
        <v>0</v>
      </c>
      <c r="F53" s="19" t="s">
        <v>5</v>
      </c>
      <c r="G53" s="15">
        <v>11000</v>
      </c>
      <c r="H53" s="15">
        <v>66000</v>
      </c>
      <c r="I53" s="20">
        <v>45839</v>
      </c>
      <c r="J53" s="20">
        <v>46022</v>
      </c>
      <c r="K53" s="21"/>
    </row>
    <row r="54" spans="1:11" ht="34.5" customHeight="1" x14ac:dyDescent="0.25">
      <c r="A54" s="16">
        <f t="shared" si="0"/>
        <v>44</v>
      </c>
      <c r="B54" s="17" t="s">
        <v>250</v>
      </c>
      <c r="C54" s="16" t="s">
        <v>40</v>
      </c>
      <c r="D54" s="27" t="s">
        <v>25</v>
      </c>
      <c r="E54" s="18" t="s">
        <v>95</v>
      </c>
      <c r="F54" s="19" t="s">
        <v>5</v>
      </c>
      <c r="G54" s="15">
        <v>7000</v>
      </c>
      <c r="H54" s="15">
        <v>42000</v>
      </c>
      <c r="I54" s="20">
        <v>45839</v>
      </c>
      <c r="J54" s="20">
        <v>46022</v>
      </c>
      <c r="K54" s="21"/>
    </row>
    <row r="55" spans="1:11" ht="34.5" customHeight="1" x14ac:dyDescent="0.25">
      <c r="A55" s="16">
        <f t="shared" si="0"/>
        <v>45</v>
      </c>
      <c r="B55" s="17" t="s">
        <v>251</v>
      </c>
      <c r="C55" s="16" t="s">
        <v>40</v>
      </c>
      <c r="D55" s="27" t="s">
        <v>26</v>
      </c>
      <c r="E55" s="18" t="s">
        <v>96</v>
      </c>
      <c r="F55" s="19" t="s">
        <v>5</v>
      </c>
      <c r="G55" s="15">
        <v>5500</v>
      </c>
      <c r="H55" s="15">
        <v>33000</v>
      </c>
      <c r="I55" s="20">
        <v>45839</v>
      </c>
      <c r="J55" s="20">
        <v>46022</v>
      </c>
      <c r="K55" s="21"/>
    </row>
    <row r="56" spans="1:11" ht="34.5" customHeight="1" x14ac:dyDescent="0.25">
      <c r="A56" s="16">
        <f t="shared" si="0"/>
        <v>46</v>
      </c>
      <c r="B56" s="17" t="s">
        <v>252</v>
      </c>
      <c r="C56" s="16" t="s">
        <v>40</v>
      </c>
      <c r="D56" s="27" t="s">
        <v>27</v>
      </c>
      <c r="E56" s="18" t="s">
        <v>96</v>
      </c>
      <c r="F56" s="19" t="s">
        <v>5</v>
      </c>
      <c r="G56" s="15">
        <v>5500</v>
      </c>
      <c r="H56" s="15">
        <v>33000</v>
      </c>
      <c r="I56" s="20">
        <v>45839</v>
      </c>
      <c r="J56" s="20">
        <v>46022</v>
      </c>
      <c r="K56" s="21"/>
    </row>
    <row r="57" spans="1:11" ht="34.5" customHeight="1" x14ac:dyDescent="0.25">
      <c r="A57" s="16">
        <f t="shared" si="0"/>
        <v>47</v>
      </c>
      <c r="B57" s="17" t="s">
        <v>253</v>
      </c>
      <c r="C57" s="16" t="s">
        <v>40</v>
      </c>
      <c r="D57" s="27" t="s">
        <v>42</v>
      </c>
      <c r="E57" s="18" t="s">
        <v>96</v>
      </c>
      <c r="F57" s="19" t="s">
        <v>5</v>
      </c>
      <c r="G57" s="15">
        <v>5500</v>
      </c>
      <c r="H57" s="15">
        <v>33000</v>
      </c>
      <c r="I57" s="20">
        <v>45839</v>
      </c>
      <c r="J57" s="20">
        <v>46022</v>
      </c>
      <c r="K57" s="21"/>
    </row>
    <row r="58" spans="1:11" ht="34.5" customHeight="1" x14ac:dyDescent="0.25">
      <c r="A58" s="16">
        <f t="shared" si="0"/>
        <v>48</v>
      </c>
      <c r="B58" s="17" t="s">
        <v>254</v>
      </c>
      <c r="C58" s="16" t="s">
        <v>40</v>
      </c>
      <c r="D58" s="27" t="s">
        <v>28</v>
      </c>
      <c r="E58" s="18" t="s">
        <v>96</v>
      </c>
      <c r="F58" s="19" t="s">
        <v>5</v>
      </c>
      <c r="G58" s="15">
        <v>5500</v>
      </c>
      <c r="H58" s="15">
        <v>33000</v>
      </c>
      <c r="I58" s="20">
        <v>45839</v>
      </c>
      <c r="J58" s="20">
        <v>46022</v>
      </c>
      <c r="K58" s="21"/>
    </row>
    <row r="59" spans="1:11" ht="34.5" customHeight="1" x14ac:dyDescent="0.25">
      <c r="A59" s="16">
        <f t="shared" si="0"/>
        <v>49</v>
      </c>
      <c r="B59" s="17" t="s">
        <v>255</v>
      </c>
      <c r="C59" s="16" t="s">
        <v>40</v>
      </c>
      <c r="D59" s="27" t="s">
        <v>73</v>
      </c>
      <c r="E59" s="18" t="s">
        <v>96</v>
      </c>
      <c r="F59" s="19" t="s">
        <v>5</v>
      </c>
      <c r="G59" s="15">
        <v>5500</v>
      </c>
      <c r="H59" s="15">
        <v>33000</v>
      </c>
      <c r="I59" s="20">
        <v>45839</v>
      </c>
      <c r="J59" s="20">
        <v>46022</v>
      </c>
      <c r="K59" s="21"/>
    </row>
    <row r="60" spans="1:11" ht="34.5" customHeight="1" x14ac:dyDescent="0.25">
      <c r="A60" s="16">
        <f t="shared" si="0"/>
        <v>50</v>
      </c>
      <c r="B60" s="17" t="s">
        <v>256</v>
      </c>
      <c r="C60" s="16" t="s">
        <v>40</v>
      </c>
      <c r="D60" s="27" t="s">
        <v>29</v>
      </c>
      <c r="E60" s="18" t="s">
        <v>98</v>
      </c>
      <c r="F60" s="19" t="s">
        <v>5</v>
      </c>
      <c r="G60" s="15">
        <v>7000</v>
      </c>
      <c r="H60" s="15">
        <v>42000</v>
      </c>
      <c r="I60" s="20">
        <v>45839</v>
      </c>
      <c r="J60" s="20">
        <v>46022</v>
      </c>
      <c r="K60" s="21"/>
    </row>
    <row r="61" spans="1:11" ht="34.5" customHeight="1" x14ac:dyDescent="0.25">
      <c r="A61" s="16">
        <f t="shared" si="0"/>
        <v>51</v>
      </c>
      <c r="B61" s="17" t="s">
        <v>257</v>
      </c>
      <c r="C61" s="16" t="s">
        <v>40</v>
      </c>
      <c r="D61" s="27" t="s">
        <v>50</v>
      </c>
      <c r="E61" s="18" t="s">
        <v>98</v>
      </c>
      <c r="F61" s="19" t="s">
        <v>5</v>
      </c>
      <c r="G61" s="15">
        <v>10000</v>
      </c>
      <c r="H61" s="15">
        <v>60000</v>
      </c>
      <c r="I61" s="20">
        <v>45839</v>
      </c>
      <c r="J61" s="20">
        <v>46022</v>
      </c>
      <c r="K61" s="21"/>
    </row>
    <row r="62" spans="1:11" ht="34.5" customHeight="1" x14ac:dyDescent="0.25">
      <c r="A62" s="16">
        <f t="shared" si="0"/>
        <v>52</v>
      </c>
      <c r="B62" s="17" t="s">
        <v>258</v>
      </c>
      <c r="C62" s="16" t="s">
        <v>40</v>
      </c>
      <c r="D62" s="27" t="s">
        <v>44</v>
      </c>
      <c r="E62" s="18" t="s">
        <v>98</v>
      </c>
      <c r="F62" s="19" t="s">
        <v>5</v>
      </c>
      <c r="G62" s="15">
        <v>8000</v>
      </c>
      <c r="H62" s="15">
        <v>48000</v>
      </c>
      <c r="I62" s="20">
        <v>45839</v>
      </c>
      <c r="J62" s="20">
        <v>46022</v>
      </c>
      <c r="K62" s="21"/>
    </row>
    <row r="63" spans="1:11" ht="34.5" customHeight="1" x14ac:dyDescent="0.25">
      <c r="A63" s="16">
        <f t="shared" si="0"/>
        <v>53</v>
      </c>
      <c r="B63" s="17" t="s">
        <v>259</v>
      </c>
      <c r="C63" s="16" t="s">
        <v>40</v>
      </c>
      <c r="D63" s="27" t="s">
        <v>78</v>
      </c>
      <c r="E63" s="18" t="s">
        <v>98</v>
      </c>
      <c r="F63" s="19" t="s">
        <v>5</v>
      </c>
      <c r="G63" s="15">
        <v>9000</v>
      </c>
      <c r="H63" s="15">
        <v>54000</v>
      </c>
      <c r="I63" s="20">
        <v>45839</v>
      </c>
      <c r="J63" s="20">
        <v>46022</v>
      </c>
      <c r="K63" s="21"/>
    </row>
    <row r="64" spans="1:11" ht="34.5" customHeight="1" x14ac:dyDescent="0.25">
      <c r="A64" s="16">
        <f t="shared" si="0"/>
        <v>54</v>
      </c>
      <c r="B64" s="17" t="s">
        <v>260</v>
      </c>
      <c r="C64" s="16" t="s">
        <v>40</v>
      </c>
      <c r="D64" s="27" t="s">
        <v>51</v>
      </c>
      <c r="E64" s="18" t="s">
        <v>97</v>
      </c>
      <c r="F64" s="19" t="s">
        <v>5</v>
      </c>
      <c r="G64" s="15">
        <v>10000</v>
      </c>
      <c r="H64" s="15">
        <v>60000</v>
      </c>
      <c r="I64" s="20">
        <v>45839</v>
      </c>
      <c r="J64" s="20">
        <v>46022</v>
      </c>
      <c r="K64" s="21"/>
    </row>
    <row r="65" spans="1:11" ht="34.5" customHeight="1" x14ac:dyDescent="0.25">
      <c r="A65" s="16">
        <f t="shared" si="0"/>
        <v>55</v>
      </c>
      <c r="B65" s="17" t="s">
        <v>261</v>
      </c>
      <c r="C65" s="16" t="s">
        <v>40</v>
      </c>
      <c r="D65" s="27" t="s">
        <v>74</v>
      </c>
      <c r="E65" s="18" t="s">
        <v>97</v>
      </c>
      <c r="F65" s="19" t="s">
        <v>5</v>
      </c>
      <c r="G65" s="15">
        <v>7000</v>
      </c>
      <c r="H65" s="15">
        <v>42000</v>
      </c>
      <c r="I65" s="20">
        <v>45839</v>
      </c>
      <c r="J65" s="20">
        <v>46022</v>
      </c>
      <c r="K65" s="21"/>
    </row>
    <row r="66" spans="1:11" ht="34.5" customHeight="1" x14ac:dyDescent="0.25">
      <c r="A66" s="16">
        <f t="shared" si="0"/>
        <v>56</v>
      </c>
      <c r="B66" s="17" t="s">
        <v>262</v>
      </c>
      <c r="C66" s="16" t="s">
        <v>40</v>
      </c>
      <c r="D66" s="27" t="s">
        <v>43</v>
      </c>
      <c r="E66" s="18" t="s">
        <v>97</v>
      </c>
      <c r="F66" s="19" t="s">
        <v>5</v>
      </c>
      <c r="G66" s="15">
        <v>8000</v>
      </c>
      <c r="H66" s="15">
        <v>48000</v>
      </c>
      <c r="I66" s="20">
        <v>45839</v>
      </c>
      <c r="J66" s="20">
        <v>46022</v>
      </c>
      <c r="K66" s="21"/>
    </row>
    <row r="67" spans="1:11" ht="34.5" customHeight="1" x14ac:dyDescent="0.25">
      <c r="A67" s="16">
        <f t="shared" si="0"/>
        <v>57</v>
      </c>
      <c r="B67" s="17" t="s">
        <v>263</v>
      </c>
      <c r="C67" s="16" t="s">
        <v>40</v>
      </c>
      <c r="D67" s="27" t="s">
        <v>30</v>
      </c>
      <c r="E67" s="18" t="s">
        <v>97</v>
      </c>
      <c r="F67" s="19" t="s">
        <v>5</v>
      </c>
      <c r="G67" s="15">
        <v>9000</v>
      </c>
      <c r="H67" s="15">
        <v>54000</v>
      </c>
      <c r="I67" s="20">
        <v>45839</v>
      </c>
      <c r="J67" s="20">
        <v>46022</v>
      </c>
      <c r="K67" s="21"/>
    </row>
    <row r="68" spans="1:11" ht="34.5" customHeight="1" x14ac:dyDescent="0.25">
      <c r="A68" s="16">
        <f t="shared" si="0"/>
        <v>58</v>
      </c>
      <c r="B68" s="17" t="s">
        <v>264</v>
      </c>
      <c r="C68" s="16" t="s">
        <v>40</v>
      </c>
      <c r="D68" s="27" t="s">
        <v>109</v>
      </c>
      <c r="E68" s="18" t="s">
        <v>97</v>
      </c>
      <c r="F68" s="19" t="s">
        <v>5</v>
      </c>
      <c r="G68" s="15">
        <v>8000</v>
      </c>
      <c r="H68" s="15">
        <v>48000</v>
      </c>
      <c r="I68" s="20">
        <v>45839</v>
      </c>
      <c r="J68" s="20">
        <v>46022</v>
      </c>
      <c r="K68" s="21"/>
    </row>
    <row r="69" spans="1:11" ht="34.5" customHeight="1" x14ac:dyDescent="0.25">
      <c r="A69" s="16">
        <f t="shared" si="0"/>
        <v>59</v>
      </c>
      <c r="B69" s="17" t="s">
        <v>265</v>
      </c>
      <c r="C69" s="16" t="s">
        <v>40</v>
      </c>
      <c r="D69" s="27" t="s">
        <v>58</v>
      </c>
      <c r="E69" s="18" t="s">
        <v>92</v>
      </c>
      <c r="F69" s="19" t="s">
        <v>5</v>
      </c>
      <c r="G69" s="15">
        <v>8000</v>
      </c>
      <c r="H69" s="15">
        <v>48000</v>
      </c>
      <c r="I69" s="20">
        <v>45839</v>
      </c>
      <c r="J69" s="20">
        <v>46022</v>
      </c>
      <c r="K69" s="21"/>
    </row>
    <row r="70" spans="1:11" ht="34.5" customHeight="1" x14ac:dyDescent="0.25">
      <c r="A70" s="16">
        <f t="shared" si="0"/>
        <v>60</v>
      </c>
      <c r="B70" s="17" t="s">
        <v>266</v>
      </c>
      <c r="C70" s="16" t="s">
        <v>40</v>
      </c>
      <c r="D70" s="27" t="s">
        <v>38</v>
      </c>
      <c r="E70" s="18" t="s">
        <v>92</v>
      </c>
      <c r="F70" s="19" t="s">
        <v>5</v>
      </c>
      <c r="G70" s="15">
        <v>8000</v>
      </c>
      <c r="H70" s="15">
        <v>48000</v>
      </c>
      <c r="I70" s="20">
        <v>45839</v>
      </c>
      <c r="J70" s="20">
        <v>46022</v>
      </c>
      <c r="K70" s="21"/>
    </row>
    <row r="71" spans="1:11" ht="34.5" customHeight="1" x14ac:dyDescent="0.25">
      <c r="A71" s="16">
        <f t="shared" si="0"/>
        <v>61</v>
      </c>
      <c r="B71" s="17" t="s">
        <v>267</v>
      </c>
      <c r="C71" s="16" t="s">
        <v>40</v>
      </c>
      <c r="D71" s="27" t="s">
        <v>22</v>
      </c>
      <c r="E71" s="18" t="s">
        <v>92</v>
      </c>
      <c r="F71" s="19" t="s">
        <v>5</v>
      </c>
      <c r="G71" s="15">
        <v>7000</v>
      </c>
      <c r="H71" s="15">
        <v>42000</v>
      </c>
      <c r="I71" s="20">
        <v>45839</v>
      </c>
      <c r="J71" s="20">
        <v>46022</v>
      </c>
      <c r="K71" s="21"/>
    </row>
    <row r="72" spans="1:11" ht="34.5" customHeight="1" x14ac:dyDescent="0.25">
      <c r="A72" s="16">
        <f t="shared" si="0"/>
        <v>62</v>
      </c>
      <c r="B72" s="17" t="s">
        <v>268</v>
      </c>
      <c r="C72" s="16" t="s">
        <v>40</v>
      </c>
      <c r="D72" s="27" t="s">
        <v>11</v>
      </c>
      <c r="E72" s="18" t="s">
        <v>93</v>
      </c>
      <c r="F72" s="19" t="s">
        <v>5</v>
      </c>
      <c r="G72" s="15">
        <v>8000</v>
      </c>
      <c r="H72" s="15">
        <v>48000</v>
      </c>
      <c r="I72" s="20">
        <v>45839</v>
      </c>
      <c r="J72" s="20">
        <v>46022</v>
      </c>
      <c r="K72" s="21"/>
    </row>
    <row r="73" spans="1:11" ht="34.5" customHeight="1" x14ac:dyDescent="0.25">
      <c r="A73" s="16">
        <f t="shared" si="0"/>
        <v>63</v>
      </c>
      <c r="B73" s="17" t="s">
        <v>269</v>
      </c>
      <c r="C73" s="16" t="s">
        <v>41</v>
      </c>
      <c r="D73" s="27" t="s">
        <v>53</v>
      </c>
      <c r="E73" s="18" t="s">
        <v>94</v>
      </c>
      <c r="F73" s="19" t="s">
        <v>5</v>
      </c>
      <c r="G73" s="15">
        <v>8000</v>
      </c>
      <c r="H73" s="15">
        <v>48000</v>
      </c>
      <c r="I73" s="20">
        <v>45839</v>
      </c>
      <c r="J73" s="20">
        <v>46022</v>
      </c>
      <c r="K73" s="21"/>
    </row>
    <row r="74" spans="1:11" ht="34.5" customHeight="1" x14ac:dyDescent="0.25">
      <c r="A74" s="16">
        <f t="shared" si="0"/>
        <v>64</v>
      </c>
      <c r="B74" s="17" t="s">
        <v>270</v>
      </c>
      <c r="C74" s="16" t="s">
        <v>40</v>
      </c>
      <c r="D74" s="27" t="s">
        <v>23</v>
      </c>
      <c r="E74" s="18" t="s">
        <v>94</v>
      </c>
      <c r="F74" s="19" t="s">
        <v>5</v>
      </c>
      <c r="G74" s="15">
        <v>8000</v>
      </c>
      <c r="H74" s="15">
        <v>48000</v>
      </c>
      <c r="I74" s="20">
        <v>45839</v>
      </c>
      <c r="J74" s="20">
        <v>46022</v>
      </c>
      <c r="K74" s="21"/>
    </row>
    <row r="75" spans="1:11" ht="34.5" customHeight="1" x14ac:dyDescent="0.25">
      <c r="A75" s="16">
        <f t="shared" si="0"/>
        <v>65</v>
      </c>
      <c r="B75" s="17" t="s">
        <v>271</v>
      </c>
      <c r="C75" s="16" t="s">
        <v>40</v>
      </c>
      <c r="D75" s="27" t="s">
        <v>36</v>
      </c>
      <c r="E75" s="18" t="s">
        <v>94</v>
      </c>
      <c r="F75" s="19" t="s">
        <v>5</v>
      </c>
      <c r="G75" s="15">
        <v>8000</v>
      </c>
      <c r="H75" s="15">
        <v>48000</v>
      </c>
      <c r="I75" s="20">
        <v>45839</v>
      </c>
      <c r="J75" s="20">
        <v>46022</v>
      </c>
      <c r="K75" s="21"/>
    </row>
    <row r="76" spans="1:11" ht="34.5" customHeight="1" x14ac:dyDescent="0.25">
      <c r="A76" s="16">
        <f t="shared" si="0"/>
        <v>66</v>
      </c>
      <c r="B76" s="17" t="s">
        <v>272</v>
      </c>
      <c r="C76" s="16" t="s">
        <v>40</v>
      </c>
      <c r="D76" s="27" t="s">
        <v>46</v>
      </c>
      <c r="E76" s="18" t="s">
        <v>94</v>
      </c>
      <c r="F76" s="19" t="s">
        <v>5</v>
      </c>
      <c r="G76" s="15">
        <v>9000</v>
      </c>
      <c r="H76" s="15">
        <v>54000</v>
      </c>
      <c r="I76" s="20">
        <v>45839</v>
      </c>
      <c r="J76" s="20">
        <v>46022</v>
      </c>
      <c r="K76" s="21"/>
    </row>
    <row r="77" spans="1:11" ht="34.5" customHeight="1" x14ac:dyDescent="0.25">
      <c r="A77" s="16">
        <f t="shared" ref="A77:A140" si="1">+A76+1</f>
        <v>67</v>
      </c>
      <c r="B77" s="17" t="s">
        <v>273</v>
      </c>
      <c r="C77" s="16" t="s">
        <v>40</v>
      </c>
      <c r="D77" s="27" t="s">
        <v>37</v>
      </c>
      <c r="E77" s="18" t="s">
        <v>94</v>
      </c>
      <c r="F77" s="19" t="s">
        <v>5</v>
      </c>
      <c r="G77" s="15">
        <v>9000</v>
      </c>
      <c r="H77" s="15">
        <v>54000</v>
      </c>
      <c r="I77" s="20">
        <v>45839</v>
      </c>
      <c r="J77" s="20">
        <v>46022</v>
      </c>
      <c r="K77" s="21"/>
    </row>
    <row r="78" spans="1:11" ht="34.5" customHeight="1" x14ac:dyDescent="0.25">
      <c r="A78" s="16">
        <f t="shared" si="1"/>
        <v>68</v>
      </c>
      <c r="B78" s="17" t="s">
        <v>274</v>
      </c>
      <c r="C78" s="16" t="s">
        <v>41</v>
      </c>
      <c r="D78" s="27" t="s">
        <v>103</v>
      </c>
      <c r="E78" s="18" t="s">
        <v>104</v>
      </c>
      <c r="F78" s="19" t="s">
        <v>5</v>
      </c>
      <c r="G78" s="15">
        <v>11000</v>
      </c>
      <c r="H78" s="15">
        <v>66000</v>
      </c>
      <c r="I78" s="20">
        <v>45839</v>
      </c>
      <c r="J78" s="20">
        <v>46022</v>
      </c>
      <c r="K78" s="21"/>
    </row>
    <row r="79" spans="1:11" ht="34.5" customHeight="1" x14ac:dyDescent="0.25">
      <c r="A79" s="16">
        <f t="shared" si="1"/>
        <v>69</v>
      </c>
      <c r="B79" s="17" t="s">
        <v>275</v>
      </c>
      <c r="C79" s="16" t="s">
        <v>40</v>
      </c>
      <c r="D79" s="27" t="s">
        <v>72</v>
      </c>
      <c r="E79" s="18" t="s">
        <v>104</v>
      </c>
      <c r="F79" s="19" t="s">
        <v>5</v>
      </c>
      <c r="G79" s="15">
        <v>8000</v>
      </c>
      <c r="H79" s="15">
        <v>48000</v>
      </c>
      <c r="I79" s="20">
        <v>45839</v>
      </c>
      <c r="J79" s="20">
        <v>46022</v>
      </c>
      <c r="K79" s="21"/>
    </row>
    <row r="80" spans="1:11" ht="34.5" customHeight="1" x14ac:dyDescent="0.25">
      <c r="A80" s="16">
        <f t="shared" si="1"/>
        <v>70</v>
      </c>
      <c r="B80" s="17" t="s">
        <v>276</v>
      </c>
      <c r="C80" s="16" t="s">
        <v>41</v>
      </c>
      <c r="D80" s="27" t="s">
        <v>77</v>
      </c>
      <c r="E80" s="18" t="s">
        <v>104</v>
      </c>
      <c r="F80" s="19" t="s">
        <v>5</v>
      </c>
      <c r="G80" s="15">
        <v>12000</v>
      </c>
      <c r="H80" s="15">
        <v>72000</v>
      </c>
      <c r="I80" s="20">
        <v>45839</v>
      </c>
      <c r="J80" s="20">
        <v>46022</v>
      </c>
      <c r="K80" s="21"/>
    </row>
    <row r="81" spans="1:11" ht="34.5" customHeight="1" x14ac:dyDescent="0.25">
      <c r="A81" s="16">
        <f t="shared" si="1"/>
        <v>71</v>
      </c>
      <c r="B81" s="17" t="s">
        <v>277</v>
      </c>
      <c r="C81" s="16" t="s">
        <v>41</v>
      </c>
      <c r="D81" s="27" t="s">
        <v>118</v>
      </c>
      <c r="E81" s="18" t="s">
        <v>104</v>
      </c>
      <c r="F81" s="19" t="s">
        <v>5</v>
      </c>
      <c r="G81" s="15">
        <v>14000</v>
      </c>
      <c r="H81" s="15">
        <v>84000</v>
      </c>
      <c r="I81" s="20">
        <v>45839</v>
      </c>
      <c r="J81" s="20">
        <v>46022</v>
      </c>
      <c r="K81" s="21"/>
    </row>
    <row r="82" spans="1:11" ht="34.5" customHeight="1" x14ac:dyDescent="0.25">
      <c r="A82" s="16">
        <f t="shared" si="1"/>
        <v>72</v>
      </c>
      <c r="B82" s="17" t="s">
        <v>278</v>
      </c>
      <c r="C82" s="16" t="s">
        <v>40</v>
      </c>
      <c r="D82" s="27" t="s">
        <v>24</v>
      </c>
      <c r="E82" s="18" t="s">
        <v>104</v>
      </c>
      <c r="F82" s="19" t="s">
        <v>5</v>
      </c>
      <c r="G82" s="15">
        <v>8000</v>
      </c>
      <c r="H82" s="15">
        <v>48000</v>
      </c>
      <c r="I82" s="20">
        <v>45839</v>
      </c>
      <c r="J82" s="20">
        <v>46022</v>
      </c>
      <c r="K82" s="21"/>
    </row>
    <row r="83" spans="1:11" ht="34.5" customHeight="1" x14ac:dyDescent="0.25">
      <c r="A83" s="16">
        <f t="shared" si="1"/>
        <v>73</v>
      </c>
      <c r="B83" s="17" t="s">
        <v>279</v>
      </c>
      <c r="C83" s="16" t="s">
        <v>40</v>
      </c>
      <c r="D83" s="27" t="s">
        <v>120</v>
      </c>
      <c r="E83" s="18" t="s">
        <v>104</v>
      </c>
      <c r="F83" s="19" t="s">
        <v>5</v>
      </c>
      <c r="G83" s="15">
        <v>9000</v>
      </c>
      <c r="H83" s="15">
        <v>54000</v>
      </c>
      <c r="I83" s="20">
        <v>45839</v>
      </c>
      <c r="J83" s="20">
        <v>46022</v>
      </c>
      <c r="K83" s="21"/>
    </row>
    <row r="84" spans="1:11" ht="34.5" customHeight="1" x14ac:dyDescent="0.25">
      <c r="A84" s="16">
        <f t="shared" si="1"/>
        <v>74</v>
      </c>
      <c r="B84" s="17" t="s">
        <v>280</v>
      </c>
      <c r="C84" s="16" t="s">
        <v>41</v>
      </c>
      <c r="D84" s="27" t="s">
        <v>107</v>
      </c>
      <c r="E84" s="18" t="s">
        <v>104</v>
      </c>
      <c r="F84" s="19" t="s">
        <v>5</v>
      </c>
      <c r="G84" s="15">
        <v>10000</v>
      </c>
      <c r="H84" s="15">
        <v>60000</v>
      </c>
      <c r="I84" s="20">
        <v>45839</v>
      </c>
      <c r="J84" s="20">
        <v>46022</v>
      </c>
      <c r="K84" s="21"/>
    </row>
    <row r="85" spans="1:11" ht="34.5" customHeight="1" x14ac:dyDescent="0.25">
      <c r="A85" s="16">
        <f t="shared" si="1"/>
        <v>75</v>
      </c>
      <c r="B85" s="17" t="s">
        <v>281</v>
      </c>
      <c r="C85" s="16" t="s">
        <v>40</v>
      </c>
      <c r="D85" s="27" t="s">
        <v>105</v>
      </c>
      <c r="E85" s="18" t="s">
        <v>104</v>
      </c>
      <c r="F85" s="19" t="s">
        <v>5</v>
      </c>
      <c r="G85" s="15">
        <v>10000</v>
      </c>
      <c r="H85" s="15">
        <v>60000</v>
      </c>
      <c r="I85" s="20">
        <v>45839</v>
      </c>
      <c r="J85" s="20">
        <v>46022</v>
      </c>
      <c r="K85" s="21"/>
    </row>
    <row r="86" spans="1:11" ht="34.5" customHeight="1" x14ac:dyDescent="0.25">
      <c r="A86" s="16">
        <f t="shared" si="1"/>
        <v>76</v>
      </c>
      <c r="B86" s="17" t="s">
        <v>282</v>
      </c>
      <c r="C86" s="16" t="s">
        <v>41</v>
      </c>
      <c r="D86" s="27" t="s">
        <v>114</v>
      </c>
      <c r="E86" s="18" t="s">
        <v>87</v>
      </c>
      <c r="F86" s="19" t="s">
        <v>5</v>
      </c>
      <c r="G86" s="15">
        <v>9000</v>
      </c>
      <c r="H86" s="15">
        <v>54000</v>
      </c>
      <c r="I86" s="20">
        <v>45839</v>
      </c>
      <c r="J86" s="20">
        <v>46022</v>
      </c>
      <c r="K86" s="21"/>
    </row>
    <row r="87" spans="1:11" ht="34.5" customHeight="1" x14ac:dyDescent="0.25">
      <c r="A87" s="16">
        <f t="shared" si="1"/>
        <v>77</v>
      </c>
      <c r="B87" s="17" t="s">
        <v>283</v>
      </c>
      <c r="C87" s="16" t="s">
        <v>41</v>
      </c>
      <c r="D87" s="27" t="s">
        <v>115</v>
      </c>
      <c r="E87" s="18" t="s">
        <v>87</v>
      </c>
      <c r="F87" s="19" t="s">
        <v>5</v>
      </c>
      <c r="G87" s="15">
        <v>9000</v>
      </c>
      <c r="H87" s="15">
        <v>54000</v>
      </c>
      <c r="I87" s="20">
        <v>45839</v>
      </c>
      <c r="J87" s="20">
        <v>46022</v>
      </c>
      <c r="K87" s="21"/>
    </row>
    <row r="88" spans="1:11" ht="34.5" customHeight="1" x14ac:dyDescent="0.25">
      <c r="A88" s="16">
        <f t="shared" si="1"/>
        <v>78</v>
      </c>
      <c r="B88" s="17" t="s">
        <v>284</v>
      </c>
      <c r="C88" s="16" t="s">
        <v>41</v>
      </c>
      <c r="D88" s="27" t="s">
        <v>110</v>
      </c>
      <c r="E88" s="18" t="s">
        <v>87</v>
      </c>
      <c r="F88" s="19" t="s">
        <v>5</v>
      </c>
      <c r="G88" s="15">
        <v>10000</v>
      </c>
      <c r="H88" s="15">
        <v>60000</v>
      </c>
      <c r="I88" s="20">
        <v>45839</v>
      </c>
      <c r="J88" s="20">
        <v>46022</v>
      </c>
      <c r="K88" s="21"/>
    </row>
    <row r="89" spans="1:11" ht="34.5" customHeight="1" x14ac:dyDescent="0.25">
      <c r="A89" s="16">
        <f t="shared" si="1"/>
        <v>79</v>
      </c>
      <c r="B89" s="17" t="s">
        <v>285</v>
      </c>
      <c r="C89" s="16" t="s">
        <v>40</v>
      </c>
      <c r="D89" s="27" t="s">
        <v>111</v>
      </c>
      <c r="E89" s="18" t="s">
        <v>87</v>
      </c>
      <c r="F89" s="19" t="s">
        <v>5</v>
      </c>
      <c r="G89" s="15">
        <v>7000</v>
      </c>
      <c r="H89" s="15">
        <v>42000</v>
      </c>
      <c r="I89" s="20">
        <v>45839</v>
      </c>
      <c r="J89" s="20">
        <v>46022</v>
      </c>
      <c r="K89" s="21"/>
    </row>
    <row r="90" spans="1:11" ht="34.5" customHeight="1" x14ac:dyDescent="0.25">
      <c r="A90" s="16">
        <f t="shared" si="1"/>
        <v>80</v>
      </c>
      <c r="B90" s="17" t="s">
        <v>286</v>
      </c>
      <c r="C90" s="16" t="s">
        <v>40</v>
      </c>
      <c r="D90" s="27" t="s">
        <v>113</v>
      </c>
      <c r="E90" s="18" t="s">
        <v>87</v>
      </c>
      <c r="F90" s="19" t="s">
        <v>5</v>
      </c>
      <c r="G90" s="15">
        <v>9000</v>
      </c>
      <c r="H90" s="15">
        <v>27000</v>
      </c>
      <c r="I90" s="20">
        <v>45839</v>
      </c>
      <c r="J90" s="20">
        <v>45930</v>
      </c>
      <c r="K90" s="21"/>
    </row>
    <row r="91" spans="1:11" ht="34.5" customHeight="1" x14ac:dyDescent="0.25">
      <c r="A91" s="16">
        <f t="shared" si="1"/>
        <v>81</v>
      </c>
      <c r="B91" s="17" t="s">
        <v>287</v>
      </c>
      <c r="C91" s="16" t="s">
        <v>40</v>
      </c>
      <c r="D91" s="27" t="s">
        <v>116</v>
      </c>
      <c r="E91" s="18" t="s">
        <v>87</v>
      </c>
      <c r="F91" s="19" t="s">
        <v>5</v>
      </c>
      <c r="G91" s="15">
        <v>9000</v>
      </c>
      <c r="H91" s="15">
        <v>54000</v>
      </c>
      <c r="I91" s="20">
        <v>45839</v>
      </c>
      <c r="J91" s="20">
        <v>46022</v>
      </c>
      <c r="K91" s="21"/>
    </row>
    <row r="92" spans="1:11" ht="34.5" customHeight="1" x14ac:dyDescent="0.25">
      <c r="A92" s="16">
        <f t="shared" si="1"/>
        <v>82</v>
      </c>
      <c r="B92" s="17" t="s">
        <v>288</v>
      </c>
      <c r="C92" s="16" t="s">
        <v>40</v>
      </c>
      <c r="D92" s="27" t="s">
        <v>48</v>
      </c>
      <c r="E92" s="18" t="s">
        <v>87</v>
      </c>
      <c r="F92" s="19" t="s">
        <v>5</v>
      </c>
      <c r="G92" s="15">
        <v>10000</v>
      </c>
      <c r="H92" s="15">
        <v>60000</v>
      </c>
      <c r="I92" s="20">
        <v>45839</v>
      </c>
      <c r="J92" s="20">
        <v>46022</v>
      </c>
      <c r="K92" s="21"/>
    </row>
    <row r="93" spans="1:11" ht="34.5" customHeight="1" x14ac:dyDescent="0.25">
      <c r="A93" s="16">
        <f t="shared" si="1"/>
        <v>83</v>
      </c>
      <c r="B93" s="17" t="s">
        <v>289</v>
      </c>
      <c r="C93" s="16" t="s">
        <v>40</v>
      </c>
      <c r="D93" s="27" t="s">
        <v>17</v>
      </c>
      <c r="E93" s="18" t="s">
        <v>87</v>
      </c>
      <c r="F93" s="19" t="s">
        <v>5</v>
      </c>
      <c r="G93" s="15">
        <v>9000</v>
      </c>
      <c r="H93" s="15">
        <v>54000</v>
      </c>
      <c r="I93" s="20">
        <v>45839</v>
      </c>
      <c r="J93" s="20">
        <v>46022</v>
      </c>
      <c r="K93" s="21"/>
    </row>
    <row r="94" spans="1:11" ht="34.5" customHeight="1" x14ac:dyDescent="0.25">
      <c r="A94" s="16">
        <f t="shared" si="1"/>
        <v>84</v>
      </c>
      <c r="B94" s="17" t="s">
        <v>290</v>
      </c>
      <c r="C94" s="16" t="s">
        <v>40</v>
      </c>
      <c r="D94" s="27" t="s">
        <v>117</v>
      </c>
      <c r="E94" s="18" t="s">
        <v>87</v>
      </c>
      <c r="F94" s="19" t="s">
        <v>5</v>
      </c>
      <c r="G94" s="15">
        <v>12000</v>
      </c>
      <c r="H94" s="15">
        <v>72000</v>
      </c>
      <c r="I94" s="20">
        <v>45839</v>
      </c>
      <c r="J94" s="20">
        <v>46022</v>
      </c>
      <c r="K94" s="21"/>
    </row>
    <row r="95" spans="1:11" ht="34.5" customHeight="1" x14ac:dyDescent="0.25">
      <c r="A95" s="16">
        <f t="shared" si="1"/>
        <v>85</v>
      </c>
      <c r="B95" s="17" t="s">
        <v>291</v>
      </c>
      <c r="C95" s="16" t="s">
        <v>40</v>
      </c>
      <c r="D95" s="27" t="s">
        <v>47</v>
      </c>
      <c r="E95" s="18" t="s">
        <v>87</v>
      </c>
      <c r="F95" s="19" t="s">
        <v>5</v>
      </c>
      <c r="G95" s="15">
        <v>10000</v>
      </c>
      <c r="H95" s="15">
        <v>60000</v>
      </c>
      <c r="I95" s="20">
        <v>45839</v>
      </c>
      <c r="J95" s="20">
        <v>46022</v>
      </c>
      <c r="K95" s="21"/>
    </row>
    <row r="96" spans="1:11" ht="34.5" customHeight="1" x14ac:dyDescent="0.25">
      <c r="A96" s="16">
        <f t="shared" si="1"/>
        <v>86</v>
      </c>
      <c r="B96" s="17" t="s">
        <v>292</v>
      </c>
      <c r="C96" s="16" t="s">
        <v>40</v>
      </c>
      <c r="D96" s="27" t="s">
        <v>15</v>
      </c>
      <c r="E96" s="18" t="s">
        <v>87</v>
      </c>
      <c r="F96" s="19" t="s">
        <v>5</v>
      </c>
      <c r="G96" s="15">
        <v>9500</v>
      </c>
      <c r="H96" s="15">
        <v>57000</v>
      </c>
      <c r="I96" s="20">
        <v>45839</v>
      </c>
      <c r="J96" s="20">
        <v>46022</v>
      </c>
      <c r="K96" s="21"/>
    </row>
    <row r="97" spans="1:11" ht="34.5" customHeight="1" x14ac:dyDescent="0.25">
      <c r="A97" s="16">
        <f t="shared" si="1"/>
        <v>87</v>
      </c>
      <c r="B97" s="17" t="s">
        <v>293</v>
      </c>
      <c r="C97" s="16" t="s">
        <v>40</v>
      </c>
      <c r="D97" s="27" t="s">
        <v>16</v>
      </c>
      <c r="E97" s="18" t="s">
        <v>87</v>
      </c>
      <c r="F97" s="19" t="s">
        <v>5</v>
      </c>
      <c r="G97" s="15">
        <v>9500</v>
      </c>
      <c r="H97" s="15">
        <v>57000</v>
      </c>
      <c r="I97" s="20">
        <v>45839</v>
      </c>
      <c r="J97" s="20">
        <v>46022</v>
      </c>
      <c r="K97" s="21"/>
    </row>
    <row r="98" spans="1:11" ht="34.5" customHeight="1" x14ac:dyDescent="0.25">
      <c r="A98" s="16">
        <f t="shared" si="1"/>
        <v>88</v>
      </c>
      <c r="B98" s="17" t="s">
        <v>294</v>
      </c>
      <c r="C98" s="16" t="s">
        <v>40</v>
      </c>
      <c r="D98" s="27" t="s">
        <v>61</v>
      </c>
      <c r="E98" s="18" t="s">
        <v>87</v>
      </c>
      <c r="F98" s="19" t="s">
        <v>5</v>
      </c>
      <c r="G98" s="15">
        <v>9500</v>
      </c>
      <c r="H98" s="15">
        <v>57000</v>
      </c>
      <c r="I98" s="20">
        <v>45839</v>
      </c>
      <c r="J98" s="20">
        <v>46022</v>
      </c>
      <c r="K98" s="21"/>
    </row>
    <row r="99" spans="1:11" ht="34.5" customHeight="1" x14ac:dyDescent="0.25">
      <c r="A99" s="16">
        <f t="shared" si="1"/>
        <v>89</v>
      </c>
      <c r="B99" s="17" t="s">
        <v>295</v>
      </c>
      <c r="C99" s="16" t="s">
        <v>40</v>
      </c>
      <c r="D99" s="27" t="s">
        <v>108</v>
      </c>
      <c r="E99" s="18" t="s">
        <v>87</v>
      </c>
      <c r="F99" s="19" t="s">
        <v>5</v>
      </c>
      <c r="G99" s="15">
        <v>8000</v>
      </c>
      <c r="H99" s="15">
        <v>48000</v>
      </c>
      <c r="I99" s="20">
        <v>45839</v>
      </c>
      <c r="J99" s="20">
        <v>46022</v>
      </c>
      <c r="K99" s="21"/>
    </row>
    <row r="100" spans="1:11" ht="34.5" customHeight="1" x14ac:dyDescent="0.25">
      <c r="A100" s="16">
        <f t="shared" si="1"/>
        <v>90</v>
      </c>
      <c r="B100" s="17" t="s">
        <v>296</v>
      </c>
      <c r="C100" s="16" t="s">
        <v>40</v>
      </c>
      <c r="D100" s="27" t="s">
        <v>21</v>
      </c>
      <c r="E100" s="18" t="s">
        <v>87</v>
      </c>
      <c r="F100" s="19" t="s">
        <v>5</v>
      </c>
      <c r="G100" s="15">
        <v>10000</v>
      </c>
      <c r="H100" s="15">
        <v>60000</v>
      </c>
      <c r="I100" s="20">
        <v>45839</v>
      </c>
      <c r="J100" s="20">
        <v>46022</v>
      </c>
      <c r="K100" s="21"/>
    </row>
    <row r="101" spans="1:11" ht="34.5" customHeight="1" x14ac:dyDescent="0.25">
      <c r="A101" s="16">
        <f t="shared" si="1"/>
        <v>91</v>
      </c>
      <c r="B101" s="17" t="s">
        <v>297</v>
      </c>
      <c r="C101" s="16" t="s">
        <v>41</v>
      </c>
      <c r="D101" s="27" t="s">
        <v>13</v>
      </c>
      <c r="E101" s="18" t="s">
        <v>85</v>
      </c>
      <c r="F101" s="19" t="s">
        <v>5</v>
      </c>
      <c r="G101" s="15">
        <v>12000</v>
      </c>
      <c r="H101" s="15">
        <v>72000</v>
      </c>
      <c r="I101" s="20">
        <v>45839</v>
      </c>
      <c r="J101" s="20">
        <v>46022</v>
      </c>
      <c r="K101" s="21"/>
    </row>
    <row r="102" spans="1:11" ht="34.5" customHeight="1" x14ac:dyDescent="0.25">
      <c r="A102" s="16">
        <f t="shared" si="1"/>
        <v>92</v>
      </c>
      <c r="B102" s="17" t="s">
        <v>298</v>
      </c>
      <c r="C102" s="16" t="s">
        <v>41</v>
      </c>
      <c r="D102" s="27" t="s">
        <v>14</v>
      </c>
      <c r="E102" s="18" t="s">
        <v>138</v>
      </c>
      <c r="F102" s="19" t="s">
        <v>5</v>
      </c>
      <c r="G102" s="15">
        <v>12000</v>
      </c>
      <c r="H102" s="15">
        <v>72000</v>
      </c>
      <c r="I102" s="20">
        <v>45839</v>
      </c>
      <c r="J102" s="20">
        <v>46022</v>
      </c>
      <c r="K102" s="21"/>
    </row>
    <row r="103" spans="1:11" ht="34.5" customHeight="1" x14ac:dyDescent="0.25">
      <c r="A103" s="16">
        <f t="shared" si="1"/>
        <v>93</v>
      </c>
      <c r="B103" s="17" t="s">
        <v>299</v>
      </c>
      <c r="C103" s="16" t="s">
        <v>41</v>
      </c>
      <c r="D103" s="27" t="s">
        <v>34</v>
      </c>
      <c r="E103" s="18" t="s">
        <v>86</v>
      </c>
      <c r="F103" s="19" t="s">
        <v>5</v>
      </c>
      <c r="G103" s="15">
        <v>12000</v>
      </c>
      <c r="H103" s="15">
        <v>72000</v>
      </c>
      <c r="I103" s="20">
        <v>45839</v>
      </c>
      <c r="J103" s="20">
        <v>46022</v>
      </c>
      <c r="K103" s="21"/>
    </row>
    <row r="104" spans="1:11" ht="34.5" customHeight="1" x14ac:dyDescent="0.25">
      <c r="A104" s="16">
        <f t="shared" si="1"/>
        <v>94</v>
      </c>
      <c r="B104" s="17" t="s">
        <v>300</v>
      </c>
      <c r="C104" s="16" t="s">
        <v>40</v>
      </c>
      <c r="D104" s="27" t="s">
        <v>45</v>
      </c>
      <c r="E104" s="18" t="s">
        <v>86</v>
      </c>
      <c r="F104" s="19" t="s">
        <v>5</v>
      </c>
      <c r="G104" s="15">
        <v>8000</v>
      </c>
      <c r="H104" s="15">
        <v>48000</v>
      </c>
      <c r="I104" s="20">
        <v>45839</v>
      </c>
      <c r="J104" s="20">
        <v>46022</v>
      </c>
      <c r="K104" s="21"/>
    </row>
    <row r="105" spans="1:11" ht="34.5" customHeight="1" x14ac:dyDescent="0.25">
      <c r="A105" s="16">
        <f t="shared" si="1"/>
        <v>95</v>
      </c>
      <c r="B105" s="17" t="s">
        <v>301</v>
      </c>
      <c r="C105" s="16" t="s">
        <v>41</v>
      </c>
      <c r="D105" s="27" t="s">
        <v>57</v>
      </c>
      <c r="E105" s="18" t="s">
        <v>82</v>
      </c>
      <c r="F105" s="19" t="s">
        <v>5</v>
      </c>
      <c r="G105" s="15">
        <v>14000</v>
      </c>
      <c r="H105" s="15">
        <v>84000</v>
      </c>
      <c r="I105" s="20">
        <v>45839</v>
      </c>
      <c r="J105" s="20">
        <v>46022</v>
      </c>
      <c r="K105" s="21"/>
    </row>
    <row r="106" spans="1:11" ht="34.5" customHeight="1" x14ac:dyDescent="0.25">
      <c r="A106" s="16">
        <f t="shared" si="1"/>
        <v>96</v>
      </c>
      <c r="B106" s="17" t="s">
        <v>302</v>
      </c>
      <c r="C106" s="16" t="s">
        <v>40</v>
      </c>
      <c r="D106" s="27" t="s">
        <v>60</v>
      </c>
      <c r="E106" s="18" t="s">
        <v>82</v>
      </c>
      <c r="F106" s="19" t="s">
        <v>5</v>
      </c>
      <c r="G106" s="15">
        <v>10000</v>
      </c>
      <c r="H106" s="15">
        <v>60000</v>
      </c>
      <c r="I106" s="20">
        <v>45839</v>
      </c>
      <c r="J106" s="20">
        <v>46022</v>
      </c>
      <c r="K106" s="21"/>
    </row>
    <row r="107" spans="1:11" ht="34.5" customHeight="1" x14ac:dyDescent="0.25">
      <c r="A107" s="16">
        <f t="shared" si="1"/>
        <v>97</v>
      </c>
      <c r="B107" s="17" t="s">
        <v>303</v>
      </c>
      <c r="C107" s="16" t="s">
        <v>41</v>
      </c>
      <c r="D107" s="27" t="s">
        <v>54</v>
      </c>
      <c r="E107" s="18" t="s">
        <v>90</v>
      </c>
      <c r="F107" s="19" t="s">
        <v>5</v>
      </c>
      <c r="G107" s="15">
        <v>10000</v>
      </c>
      <c r="H107" s="15">
        <v>60000</v>
      </c>
      <c r="I107" s="20">
        <v>45839</v>
      </c>
      <c r="J107" s="20">
        <v>46022</v>
      </c>
      <c r="K107" s="21"/>
    </row>
    <row r="108" spans="1:11" ht="34.5" customHeight="1" x14ac:dyDescent="0.25">
      <c r="A108" s="16">
        <f t="shared" si="1"/>
        <v>98</v>
      </c>
      <c r="B108" s="17" t="s">
        <v>304</v>
      </c>
      <c r="C108" s="16" t="s">
        <v>40</v>
      </c>
      <c r="D108" s="27" t="s">
        <v>55</v>
      </c>
      <c r="E108" s="18" t="s">
        <v>90</v>
      </c>
      <c r="F108" s="19" t="s">
        <v>5</v>
      </c>
      <c r="G108" s="15">
        <v>10000</v>
      </c>
      <c r="H108" s="15">
        <v>60000</v>
      </c>
      <c r="I108" s="20">
        <v>45839</v>
      </c>
      <c r="J108" s="20">
        <v>46022</v>
      </c>
      <c r="K108" s="21"/>
    </row>
    <row r="109" spans="1:11" ht="34.5" customHeight="1" x14ac:dyDescent="0.25">
      <c r="A109" s="16">
        <f t="shared" si="1"/>
        <v>99</v>
      </c>
      <c r="B109" s="17" t="s">
        <v>305</v>
      </c>
      <c r="C109" s="16" t="s">
        <v>40</v>
      </c>
      <c r="D109" s="27" t="s">
        <v>39</v>
      </c>
      <c r="E109" s="18" t="s">
        <v>90</v>
      </c>
      <c r="F109" s="19" t="s">
        <v>5</v>
      </c>
      <c r="G109" s="15">
        <v>9000</v>
      </c>
      <c r="H109" s="15">
        <v>54000</v>
      </c>
      <c r="I109" s="20">
        <v>45839</v>
      </c>
      <c r="J109" s="20">
        <v>46022</v>
      </c>
      <c r="K109" s="21"/>
    </row>
    <row r="110" spans="1:11" ht="34.5" customHeight="1" x14ac:dyDescent="0.25">
      <c r="A110" s="16">
        <f t="shared" si="1"/>
        <v>100</v>
      </c>
      <c r="B110" s="17" t="s">
        <v>306</v>
      </c>
      <c r="C110" s="16" t="s">
        <v>40</v>
      </c>
      <c r="D110" s="27" t="s">
        <v>20</v>
      </c>
      <c r="E110" s="18" t="s">
        <v>90</v>
      </c>
      <c r="F110" s="19" t="s">
        <v>5</v>
      </c>
      <c r="G110" s="15">
        <v>12000</v>
      </c>
      <c r="H110" s="15">
        <v>72000</v>
      </c>
      <c r="I110" s="20">
        <v>45839</v>
      </c>
      <c r="J110" s="20">
        <v>46022</v>
      </c>
      <c r="K110" s="21"/>
    </row>
    <row r="111" spans="1:11" ht="34.5" customHeight="1" x14ac:dyDescent="0.25">
      <c r="A111" s="16">
        <f t="shared" si="1"/>
        <v>101</v>
      </c>
      <c r="B111" s="17" t="s">
        <v>307</v>
      </c>
      <c r="C111" s="16" t="s">
        <v>40</v>
      </c>
      <c r="D111" s="27" t="s">
        <v>19</v>
      </c>
      <c r="E111" s="18" t="s">
        <v>89</v>
      </c>
      <c r="F111" s="19" t="s">
        <v>5</v>
      </c>
      <c r="G111" s="15">
        <v>10000</v>
      </c>
      <c r="H111" s="15">
        <v>60000</v>
      </c>
      <c r="I111" s="20">
        <v>45839</v>
      </c>
      <c r="J111" s="20">
        <v>46022</v>
      </c>
      <c r="K111" s="21"/>
    </row>
    <row r="112" spans="1:11" ht="34.5" customHeight="1" x14ac:dyDescent="0.25">
      <c r="A112" s="16">
        <f t="shared" si="1"/>
        <v>102</v>
      </c>
      <c r="B112" s="17" t="s">
        <v>308</v>
      </c>
      <c r="C112" s="16" t="s">
        <v>41</v>
      </c>
      <c r="D112" s="27" t="s">
        <v>222</v>
      </c>
      <c r="E112" s="18" t="s">
        <v>104</v>
      </c>
      <c r="F112" s="19" t="s">
        <v>5</v>
      </c>
      <c r="G112" s="15">
        <v>9000</v>
      </c>
      <c r="H112" s="15">
        <v>54000</v>
      </c>
      <c r="I112" s="20">
        <v>45839</v>
      </c>
      <c r="J112" s="20">
        <v>46022</v>
      </c>
      <c r="K112" s="21"/>
    </row>
    <row r="113" spans="1:11" ht="34.5" customHeight="1" x14ac:dyDescent="0.25">
      <c r="A113" s="16">
        <f t="shared" si="1"/>
        <v>103</v>
      </c>
      <c r="B113" s="17" t="s">
        <v>309</v>
      </c>
      <c r="C113" s="16" t="s">
        <v>41</v>
      </c>
      <c r="D113" s="27" t="s">
        <v>223</v>
      </c>
      <c r="E113" s="18" t="s">
        <v>104</v>
      </c>
      <c r="F113" s="19" t="s">
        <v>5</v>
      </c>
      <c r="G113" s="15">
        <v>9000</v>
      </c>
      <c r="H113" s="15">
        <v>54000</v>
      </c>
      <c r="I113" s="20">
        <v>45839</v>
      </c>
      <c r="J113" s="20">
        <v>46022</v>
      </c>
      <c r="K113" s="21"/>
    </row>
    <row r="114" spans="1:11" ht="34.5" customHeight="1" x14ac:dyDescent="0.25">
      <c r="A114" s="16">
        <f t="shared" si="1"/>
        <v>104</v>
      </c>
      <c r="B114" s="17" t="s">
        <v>310</v>
      </c>
      <c r="C114" s="16" t="s">
        <v>41</v>
      </c>
      <c r="D114" s="27" t="s">
        <v>224</v>
      </c>
      <c r="E114" s="18" t="s">
        <v>104</v>
      </c>
      <c r="F114" s="19" t="s">
        <v>5</v>
      </c>
      <c r="G114" s="15">
        <v>9000</v>
      </c>
      <c r="H114" s="15">
        <v>54000</v>
      </c>
      <c r="I114" s="20">
        <v>45839</v>
      </c>
      <c r="J114" s="20">
        <v>46022</v>
      </c>
      <c r="K114" s="21"/>
    </row>
    <row r="115" spans="1:11" ht="34.5" customHeight="1" x14ac:dyDescent="0.25">
      <c r="A115" s="16">
        <f t="shared" si="1"/>
        <v>105</v>
      </c>
      <c r="B115" s="17" t="s">
        <v>311</v>
      </c>
      <c r="C115" s="16" t="s">
        <v>40</v>
      </c>
      <c r="D115" s="27" t="s">
        <v>225</v>
      </c>
      <c r="E115" s="18" t="s">
        <v>95</v>
      </c>
      <c r="F115" s="19" t="s">
        <v>5</v>
      </c>
      <c r="G115" s="15">
        <v>8000</v>
      </c>
      <c r="H115" s="15">
        <v>48000</v>
      </c>
      <c r="I115" s="20">
        <v>45839</v>
      </c>
      <c r="J115" s="20">
        <v>46022</v>
      </c>
      <c r="K115" s="21"/>
    </row>
    <row r="116" spans="1:11" ht="34.5" customHeight="1" x14ac:dyDescent="0.25">
      <c r="A116" s="16">
        <f t="shared" si="1"/>
        <v>106</v>
      </c>
      <c r="B116" s="17" t="s">
        <v>312</v>
      </c>
      <c r="C116" s="16" t="s">
        <v>40</v>
      </c>
      <c r="D116" s="27" t="s">
        <v>226</v>
      </c>
      <c r="E116" s="18" t="s">
        <v>97</v>
      </c>
      <c r="F116" s="19" t="s">
        <v>5</v>
      </c>
      <c r="G116" s="15">
        <v>8000</v>
      </c>
      <c r="H116" s="15">
        <v>48000</v>
      </c>
      <c r="I116" s="20">
        <v>45839</v>
      </c>
      <c r="J116" s="20">
        <v>46022</v>
      </c>
      <c r="K116" s="21"/>
    </row>
    <row r="117" spans="1:11" ht="34.5" customHeight="1" x14ac:dyDescent="0.25">
      <c r="A117" s="16">
        <f t="shared" si="1"/>
        <v>107</v>
      </c>
      <c r="B117" s="17" t="s">
        <v>321</v>
      </c>
      <c r="C117" s="16" t="s">
        <v>41</v>
      </c>
      <c r="D117" s="27" t="s">
        <v>31</v>
      </c>
      <c r="E117" s="18" t="s">
        <v>99</v>
      </c>
      <c r="F117" s="19" t="s">
        <v>5</v>
      </c>
      <c r="G117" s="15">
        <v>9000</v>
      </c>
      <c r="H117" s="15">
        <v>45000</v>
      </c>
      <c r="I117" s="20">
        <v>45870</v>
      </c>
      <c r="J117" s="20">
        <v>46022</v>
      </c>
      <c r="K117" s="21"/>
    </row>
    <row r="118" spans="1:11" ht="34.5" customHeight="1" x14ac:dyDescent="0.25">
      <c r="A118" s="16">
        <f t="shared" si="1"/>
        <v>108</v>
      </c>
      <c r="B118" s="17" t="s">
        <v>322</v>
      </c>
      <c r="C118" s="16" t="s">
        <v>41</v>
      </c>
      <c r="D118" s="27" t="s">
        <v>32</v>
      </c>
      <c r="E118" s="18" t="s">
        <v>99</v>
      </c>
      <c r="F118" s="19" t="s">
        <v>5</v>
      </c>
      <c r="G118" s="15">
        <v>9000</v>
      </c>
      <c r="H118" s="15">
        <v>45000</v>
      </c>
      <c r="I118" s="20">
        <v>45870</v>
      </c>
      <c r="J118" s="20">
        <v>46022</v>
      </c>
      <c r="K118" s="21"/>
    </row>
    <row r="119" spans="1:11" ht="34.5" customHeight="1" x14ac:dyDescent="0.25">
      <c r="A119" s="16">
        <f t="shared" si="1"/>
        <v>109</v>
      </c>
      <c r="B119" s="17" t="s">
        <v>323</v>
      </c>
      <c r="C119" s="16" t="s">
        <v>40</v>
      </c>
      <c r="D119" s="27" t="s">
        <v>152</v>
      </c>
      <c r="E119" s="18" t="s">
        <v>92</v>
      </c>
      <c r="F119" s="19" t="s">
        <v>5</v>
      </c>
      <c r="G119" s="15">
        <v>7000</v>
      </c>
      <c r="H119" s="15">
        <v>35000</v>
      </c>
      <c r="I119" s="20">
        <v>45870</v>
      </c>
      <c r="J119" s="20">
        <v>46022</v>
      </c>
      <c r="K119" s="21"/>
    </row>
    <row r="120" spans="1:11" ht="34.5" customHeight="1" x14ac:dyDescent="0.25">
      <c r="A120" s="16">
        <f t="shared" si="1"/>
        <v>110</v>
      </c>
      <c r="B120" s="17" t="s">
        <v>324</v>
      </c>
      <c r="C120" s="16" t="s">
        <v>40</v>
      </c>
      <c r="D120" s="27" t="s">
        <v>162</v>
      </c>
      <c r="E120" s="18" t="s">
        <v>92</v>
      </c>
      <c r="F120" s="19" t="s">
        <v>5</v>
      </c>
      <c r="G120" s="15">
        <v>7000</v>
      </c>
      <c r="H120" s="15">
        <v>35000</v>
      </c>
      <c r="I120" s="20">
        <v>45870</v>
      </c>
      <c r="J120" s="20">
        <v>46022</v>
      </c>
      <c r="K120" s="21"/>
    </row>
    <row r="121" spans="1:11" ht="34.5" customHeight="1" x14ac:dyDescent="0.25">
      <c r="A121" s="16">
        <f t="shared" si="1"/>
        <v>111</v>
      </c>
      <c r="B121" s="17" t="s">
        <v>325</v>
      </c>
      <c r="C121" s="16" t="s">
        <v>40</v>
      </c>
      <c r="D121" s="27" t="s">
        <v>159</v>
      </c>
      <c r="E121" s="18" t="s">
        <v>93</v>
      </c>
      <c r="F121" s="19" t="s">
        <v>5</v>
      </c>
      <c r="G121" s="15">
        <v>8000</v>
      </c>
      <c r="H121" s="15">
        <v>35000</v>
      </c>
      <c r="I121" s="20">
        <v>45870</v>
      </c>
      <c r="J121" s="20">
        <v>46022</v>
      </c>
      <c r="K121" s="21"/>
    </row>
    <row r="122" spans="1:11" ht="34.5" customHeight="1" x14ac:dyDescent="0.25">
      <c r="A122" s="16">
        <f t="shared" si="1"/>
        <v>112</v>
      </c>
      <c r="B122" s="17" t="s">
        <v>326</v>
      </c>
      <c r="C122" s="16" t="s">
        <v>40</v>
      </c>
      <c r="D122" s="27" t="s">
        <v>197</v>
      </c>
      <c r="E122" s="18" t="s">
        <v>96</v>
      </c>
      <c r="F122" s="19" t="s">
        <v>5</v>
      </c>
      <c r="G122" s="15">
        <v>4500</v>
      </c>
      <c r="H122" s="15">
        <v>22500</v>
      </c>
      <c r="I122" s="20">
        <v>45870</v>
      </c>
      <c r="J122" s="20">
        <v>46022</v>
      </c>
      <c r="K122" s="21"/>
    </row>
    <row r="123" spans="1:11" ht="34.5" customHeight="1" x14ac:dyDescent="0.25">
      <c r="A123" s="16">
        <f t="shared" si="1"/>
        <v>113</v>
      </c>
      <c r="B123" s="17" t="s">
        <v>327</v>
      </c>
      <c r="C123" s="16" t="s">
        <v>40</v>
      </c>
      <c r="D123" s="27" t="s">
        <v>147</v>
      </c>
      <c r="E123" s="18" t="s">
        <v>97</v>
      </c>
      <c r="F123" s="19" t="s">
        <v>5</v>
      </c>
      <c r="G123" s="15">
        <v>7000</v>
      </c>
      <c r="H123" s="15">
        <v>35000</v>
      </c>
      <c r="I123" s="20">
        <v>45870</v>
      </c>
      <c r="J123" s="20">
        <v>46022</v>
      </c>
      <c r="K123" s="21"/>
    </row>
    <row r="124" spans="1:11" ht="34.5" customHeight="1" x14ac:dyDescent="0.25">
      <c r="A124" s="16">
        <f t="shared" si="1"/>
        <v>114</v>
      </c>
      <c r="B124" s="17" t="s">
        <v>328</v>
      </c>
      <c r="C124" s="16" t="s">
        <v>40</v>
      </c>
      <c r="D124" s="27" t="s">
        <v>148</v>
      </c>
      <c r="E124" s="18" t="s">
        <v>97</v>
      </c>
      <c r="F124" s="19" t="s">
        <v>5</v>
      </c>
      <c r="G124" s="15">
        <v>5500</v>
      </c>
      <c r="H124" s="15">
        <v>27500</v>
      </c>
      <c r="I124" s="20">
        <v>45870</v>
      </c>
      <c r="J124" s="20">
        <v>46022</v>
      </c>
      <c r="K124" s="21"/>
    </row>
    <row r="125" spans="1:11" ht="34.5" customHeight="1" x14ac:dyDescent="0.25">
      <c r="A125" s="16">
        <f t="shared" si="1"/>
        <v>115</v>
      </c>
      <c r="B125" s="17" t="s">
        <v>329</v>
      </c>
      <c r="C125" s="16" t="s">
        <v>40</v>
      </c>
      <c r="D125" s="27" t="s">
        <v>151</v>
      </c>
      <c r="E125" s="18" t="s">
        <v>91</v>
      </c>
      <c r="F125" s="19" t="s">
        <v>5</v>
      </c>
      <c r="G125" s="15">
        <v>7000</v>
      </c>
      <c r="H125" s="15">
        <v>35000</v>
      </c>
      <c r="I125" s="20">
        <v>45870</v>
      </c>
      <c r="J125" s="20">
        <v>46022</v>
      </c>
      <c r="K125" s="21"/>
    </row>
    <row r="126" spans="1:11" ht="34.5" customHeight="1" x14ac:dyDescent="0.25">
      <c r="A126" s="16">
        <f t="shared" si="1"/>
        <v>116</v>
      </c>
      <c r="B126" s="17" t="s">
        <v>330</v>
      </c>
      <c r="C126" s="16" t="s">
        <v>40</v>
      </c>
      <c r="D126" s="27" t="s">
        <v>160</v>
      </c>
      <c r="E126" s="18" t="s">
        <v>91</v>
      </c>
      <c r="F126" s="19" t="s">
        <v>5</v>
      </c>
      <c r="G126" s="15">
        <v>6000</v>
      </c>
      <c r="H126" s="15">
        <v>30000</v>
      </c>
      <c r="I126" s="20">
        <v>45870</v>
      </c>
      <c r="J126" s="20">
        <v>46022</v>
      </c>
      <c r="K126" s="21"/>
    </row>
    <row r="127" spans="1:11" ht="34.5" customHeight="1" x14ac:dyDescent="0.25">
      <c r="A127" s="16">
        <f t="shared" si="1"/>
        <v>117</v>
      </c>
      <c r="B127" s="17" t="s">
        <v>331</v>
      </c>
      <c r="C127" s="16" t="s">
        <v>40</v>
      </c>
      <c r="D127" s="27" t="s">
        <v>161</v>
      </c>
      <c r="E127" s="18" t="s">
        <v>91</v>
      </c>
      <c r="F127" s="19" t="s">
        <v>5</v>
      </c>
      <c r="G127" s="15">
        <v>6000</v>
      </c>
      <c r="H127" s="15">
        <v>30000</v>
      </c>
      <c r="I127" s="20">
        <v>45870</v>
      </c>
      <c r="J127" s="20">
        <v>46022</v>
      </c>
      <c r="K127" s="21"/>
    </row>
    <row r="128" spans="1:11" ht="34.5" customHeight="1" x14ac:dyDescent="0.25">
      <c r="A128" s="16">
        <f t="shared" si="1"/>
        <v>118</v>
      </c>
      <c r="B128" s="17" t="s">
        <v>332</v>
      </c>
      <c r="C128" s="16" t="s">
        <v>41</v>
      </c>
      <c r="D128" s="27" t="s">
        <v>143</v>
      </c>
      <c r="E128" s="18" t="s">
        <v>104</v>
      </c>
      <c r="F128" s="19" t="s">
        <v>5</v>
      </c>
      <c r="G128" s="15">
        <v>13000</v>
      </c>
      <c r="H128" s="15">
        <v>65000</v>
      </c>
      <c r="I128" s="20">
        <v>45870</v>
      </c>
      <c r="J128" s="20">
        <v>46022</v>
      </c>
      <c r="K128" s="21"/>
    </row>
    <row r="129" spans="1:11" ht="34.5" customHeight="1" x14ac:dyDescent="0.25">
      <c r="A129" s="16">
        <f t="shared" si="1"/>
        <v>119</v>
      </c>
      <c r="B129" s="17" t="s">
        <v>333</v>
      </c>
      <c r="C129" s="16" t="s">
        <v>41</v>
      </c>
      <c r="D129" s="27" t="s">
        <v>154</v>
      </c>
      <c r="E129" s="18" t="s">
        <v>104</v>
      </c>
      <c r="F129" s="19" t="s">
        <v>5</v>
      </c>
      <c r="G129" s="15">
        <v>9000</v>
      </c>
      <c r="H129" s="15">
        <v>45000</v>
      </c>
      <c r="I129" s="20">
        <v>45870</v>
      </c>
      <c r="J129" s="20">
        <v>46022</v>
      </c>
      <c r="K129" s="21"/>
    </row>
    <row r="130" spans="1:11" ht="34.5" customHeight="1" x14ac:dyDescent="0.25">
      <c r="A130" s="16">
        <f t="shared" si="1"/>
        <v>120</v>
      </c>
      <c r="B130" s="17" t="s">
        <v>334</v>
      </c>
      <c r="C130" s="16" t="s">
        <v>40</v>
      </c>
      <c r="D130" s="27" t="s">
        <v>188</v>
      </c>
      <c r="E130" s="18" t="s">
        <v>104</v>
      </c>
      <c r="F130" s="19" t="s">
        <v>5</v>
      </c>
      <c r="G130" s="15">
        <v>9000</v>
      </c>
      <c r="H130" s="15">
        <v>45000</v>
      </c>
      <c r="I130" s="20">
        <v>45870</v>
      </c>
      <c r="J130" s="20">
        <v>46022</v>
      </c>
      <c r="K130" s="21"/>
    </row>
    <row r="131" spans="1:11" ht="34.5" customHeight="1" x14ac:dyDescent="0.25">
      <c r="A131" s="16">
        <f t="shared" si="1"/>
        <v>121</v>
      </c>
      <c r="B131" s="17" t="s">
        <v>335</v>
      </c>
      <c r="C131" s="16" t="s">
        <v>40</v>
      </c>
      <c r="D131" s="27" t="s">
        <v>185</v>
      </c>
      <c r="E131" s="18" t="s">
        <v>104</v>
      </c>
      <c r="F131" s="19" t="s">
        <v>5</v>
      </c>
      <c r="G131" s="15">
        <v>9000</v>
      </c>
      <c r="H131" s="15">
        <v>45000</v>
      </c>
      <c r="I131" s="20">
        <v>45870</v>
      </c>
      <c r="J131" s="20">
        <v>46022</v>
      </c>
      <c r="K131" s="21"/>
    </row>
    <row r="132" spans="1:11" ht="34.5" customHeight="1" x14ac:dyDescent="0.25">
      <c r="A132" s="16">
        <f t="shared" si="1"/>
        <v>122</v>
      </c>
      <c r="B132" s="17" t="s">
        <v>336</v>
      </c>
      <c r="C132" s="16" t="s">
        <v>40</v>
      </c>
      <c r="D132" s="27" t="s">
        <v>186</v>
      </c>
      <c r="E132" s="18" t="s">
        <v>104</v>
      </c>
      <c r="F132" s="19" t="s">
        <v>5</v>
      </c>
      <c r="G132" s="15">
        <v>9000</v>
      </c>
      <c r="H132" s="15">
        <v>45000</v>
      </c>
      <c r="I132" s="20">
        <v>45870</v>
      </c>
      <c r="J132" s="20">
        <v>46022</v>
      </c>
      <c r="K132" s="21"/>
    </row>
    <row r="133" spans="1:11" ht="34.5" customHeight="1" x14ac:dyDescent="0.25">
      <c r="A133" s="16">
        <f t="shared" si="1"/>
        <v>123</v>
      </c>
      <c r="B133" s="17" t="s">
        <v>337</v>
      </c>
      <c r="C133" s="16" t="s">
        <v>40</v>
      </c>
      <c r="D133" s="27" t="s">
        <v>158</v>
      </c>
      <c r="E133" s="18" t="s">
        <v>87</v>
      </c>
      <c r="F133" s="19" t="s">
        <v>5</v>
      </c>
      <c r="G133" s="15">
        <v>9000</v>
      </c>
      <c r="H133" s="15">
        <v>45000</v>
      </c>
      <c r="I133" s="20">
        <v>45870</v>
      </c>
      <c r="J133" s="20">
        <v>46022</v>
      </c>
      <c r="K133" s="21"/>
    </row>
    <row r="134" spans="1:11" ht="34.5" customHeight="1" x14ac:dyDescent="0.25">
      <c r="A134" s="16">
        <f t="shared" si="1"/>
        <v>124</v>
      </c>
      <c r="B134" s="17" t="s">
        <v>338</v>
      </c>
      <c r="C134" s="16" t="s">
        <v>40</v>
      </c>
      <c r="D134" s="27" t="s">
        <v>313</v>
      </c>
      <c r="E134" s="18" t="s">
        <v>87</v>
      </c>
      <c r="F134" s="19" t="s">
        <v>5</v>
      </c>
      <c r="G134" s="15">
        <v>9000</v>
      </c>
      <c r="H134" s="15">
        <v>45000</v>
      </c>
      <c r="I134" s="20">
        <v>45870</v>
      </c>
      <c r="J134" s="20">
        <v>46022</v>
      </c>
      <c r="K134" s="21"/>
    </row>
    <row r="135" spans="1:11" ht="34.5" customHeight="1" x14ac:dyDescent="0.25">
      <c r="A135" s="16">
        <f t="shared" si="1"/>
        <v>125</v>
      </c>
      <c r="B135" s="17" t="s">
        <v>339</v>
      </c>
      <c r="C135" s="16" t="s">
        <v>40</v>
      </c>
      <c r="D135" s="27" t="s">
        <v>156</v>
      </c>
      <c r="E135" s="18" t="s">
        <v>87</v>
      </c>
      <c r="F135" s="19" t="s">
        <v>5</v>
      </c>
      <c r="G135" s="15">
        <v>7000</v>
      </c>
      <c r="H135" s="15">
        <v>35000</v>
      </c>
      <c r="I135" s="20">
        <v>45870</v>
      </c>
      <c r="J135" s="20">
        <v>46022</v>
      </c>
      <c r="K135" s="21"/>
    </row>
    <row r="136" spans="1:11" ht="34.5" customHeight="1" x14ac:dyDescent="0.25">
      <c r="A136" s="16">
        <f t="shared" si="1"/>
        <v>126</v>
      </c>
      <c r="B136" s="17" t="s">
        <v>340</v>
      </c>
      <c r="C136" s="16" t="s">
        <v>41</v>
      </c>
      <c r="D136" s="27" t="s">
        <v>157</v>
      </c>
      <c r="E136" s="18" t="s">
        <v>87</v>
      </c>
      <c r="F136" s="19" t="s">
        <v>5</v>
      </c>
      <c r="G136" s="15">
        <v>9000</v>
      </c>
      <c r="H136" s="15">
        <v>45000</v>
      </c>
      <c r="I136" s="20">
        <v>45870</v>
      </c>
      <c r="J136" s="20">
        <v>46022</v>
      </c>
      <c r="K136" s="21"/>
    </row>
    <row r="137" spans="1:11" ht="34.5" customHeight="1" x14ac:dyDescent="0.25">
      <c r="A137" s="16">
        <f t="shared" si="1"/>
        <v>127</v>
      </c>
      <c r="B137" s="17" t="s">
        <v>341</v>
      </c>
      <c r="C137" s="16" t="s">
        <v>40</v>
      </c>
      <c r="D137" s="27" t="s">
        <v>163</v>
      </c>
      <c r="E137" s="18" t="s">
        <v>87</v>
      </c>
      <c r="F137" s="19" t="s">
        <v>5</v>
      </c>
      <c r="G137" s="15">
        <v>9000</v>
      </c>
      <c r="H137" s="15">
        <v>45000</v>
      </c>
      <c r="I137" s="20">
        <v>45870</v>
      </c>
      <c r="J137" s="20">
        <v>46022</v>
      </c>
      <c r="K137" s="21"/>
    </row>
    <row r="138" spans="1:11" ht="34.5" customHeight="1" x14ac:dyDescent="0.25">
      <c r="A138" s="16">
        <f t="shared" si="1"/>
        <v>128</v>
      </c>
      <c r="B138" s="17" t="s">
        <v>342</v>
      </c>
      <c r="C138" s="16" t="s">
        <v>40</v>
      </c>
      <c r="D138" s="27" t="s">
        <v>164</v>
      </c>
      <c r="E138" s="18" t="s">
        <v>87</v>
      </c>
      <c r="F138" s="19" t="s">
        <v>5</v>
      </c>
      <c r="G138" s="15">
        <v>9000</v>
      </c>
      <c r="H138" s="15">
        <v>45000</v>
      </c>
      <c r="I138" s="20">
        <v>45870</v>
      </c>
      <c r="J138" s="20">
        <v>46022</v>
      </c>
      <c r="K138" s="21"/>
    </row>
    <row r="139" spans="1:11" ht="34.5" customHeight="1" x14ac:dyDescent="0.25">
      <c r="A139" s="16">
        <f t="shared" si="1"/>
        <v>129</v>
      </c>
      <c r="B139" s="17" t="s">
        <v>343</v>
      </c>
      <c r="C139" s="16" t="s">
        <v>40</v>
      </c>
      <c r="D139" s="27" t="s">
        <v>165</v>
      </c>
      <c r="E139" s="18" t="s">
        <v>87</v>
      </c>
      <c r="F139" s="19" t="s">
        <v>5</v>
      </c>
      <c r="G139" s="15">
        <v>9000</v>
      </c>
      <c r="H139" s="15">
        <v>45000</v>
      </c>
      <c r="I139" s="20">
        <v>45870</v>
      </c>
      <c r="J139" s="20">
        <v>46022</v>
      </c>
      <c r="K139" s="21"/>
    </row>
    <row r="140" spans="1:11" ht="34.5" customHeight="1" x14ac:dyDescent="0.25">
      <c r="A140" s="16">
        <f t="shared" si="1"/>
        <v>130</v>
      </c>
      <c r="B140" s="17" t="s">
        <v>344</v>
      </c>
      <c r="C140" s="16" t="s">
        <v>40</v>
      </c>
      <c r="D140" s="27" t="s">
        <v>166</v>
      </c>
      <c r="E140" s="18" t="s">
        <v>87</v>
      </c>
      <c r="F140" s="19" t="s">
        <v>5</v>
      </c>
      <c r="G140" s="15">
        <v>9000</v>
      </c>
      <c r="H140" s="15">
        <v>45000</v>
      </c>
      <c r="I140" s="20">
        <v>45870</v>
      </c>
      <c r="J140" s="20">
        <v>46022</v>
      </c>
      <c r="K140" s="21"/>
    </row>
    <row r="141" spans="1:11" ht="34.5" customHeight="1" x14ac:dyDescent="0.25">
      <c r="A141" s="16">
        <f t="shared" ref="A141:A186" si="2">+A140+1</f>
        <v>131</v>
      </c>
      <c r="B141" s="17" t="s">
        <v>345</v>
      </c>
      <c r="C141" s="16" t="s">
        <v>40</v>
      </c>
      <c r="D141" s="27" t="s">
        <v>167</v>
      </c>
      <c r="E141" s="18" t="s">
        <v>87</v>
      </c>
      <c r="F141" s="19" t="s">
        <v>5</v>
      </c>
      <c r="G141" s="15">
        <v>9000</v>
      </c>
      <c r="H141" s="15">
        <v>45000</v>
      </c>
      <c r="I141" s="20">
        <v>45870</v>
      </c>
      <c r="J141" s="20">
        <v>46022</v>
      </c>
      <c r="K141" s="21"/>
    </row>
    <row r="142" spans="1:11" ht="34.5" customHeight="1" x14ac:dyDescent="0.25">
      <c r="A142" s="16">
        <f t="shared" si="2"/>
        <v>132</v>
      </c>
      <c r="B142" s="17" t="s">
        <v>346</v>
      </c>
      <c r="C142" s="16" t="s">
        <v>40</v>
      </c>
      <c r="D142" s="27" t="s">
        <v>314</v>
      </c>
      <c r="E142" s="18" t="s">
        <v>87</v>
      </c>
      <c r="F142" s="19" t="s">
        <v>5</v>
      </c>
      <c r="G142" s="15">
        <v>9000</v>
      </c>
      <c r="H142" s="15">
        <v>45000</v>
      </c>
      <c r="I142" s="20">
        <v>45870</v>
      </c>
      <c r="J142" s="20">
        <v>46022</v>
      </c>
      <c r="K142" s="21"/>
    </row>
    <row r="143" spans="1:11" ht="34.5" customHeight="1" x14ac:dyDescent="0.25">
      <c r="A143" s="16">
        <f t="shared" si="2"/>
        <v>133</v>
      </c>
      <c r="B143" s="17" t="s">
        <v>347</v>
      </c>
      <c r="C143" s="16" t="s">
        <v>40</v>
      </c>
      <c r="D143" s="27" t="s">
        <v>315</v>
      </c>
      <c r="E143" s="18" t="s">
        <v>87</v>
      </c>
      <c r="F143" s="19" t="s">
        <v>5</v>
      </c>
      <c r="G143" s="15">
        <v>9000</v>
      </c>
      <c r="H143" s="15">
        <v>45000</v>
      </c>
      <c r="I143" s="20">
        <v>45870</v>
      </c>
      <c r="J143" s="20">
        <v>46022</v>
      </c>
      <c r="K143" s="21"/>
    </row>
    <row r="144" spans="1:11" ht="34.5" customHeight="1" x14ac:dyDescent="0.25">
      <c r="A144" s="16">
        <f t="shared" si="2"/>
        <v>134</v>
      </c>
      <c r="B144" s="17" t="s">
        <v>348</v>
      </c>
      <c r="C144" s="16" t="s">
        <v>40</v>
      </c>
      <c r="D144" s="27" t="s">
        <v>169</v>
      </c>
      <c r="E144" s="18" t="s">
        <v>87</v>
      </c>
      <c r="F144" s="19" t="s">
        <v>5</v>
      </c>
      <c r="G144" s="15">
        <v>9000</v>
      </c>
      <c r="H144" s="15">
        <v>45000</v>
      </c>
      <c r="I144" s="20">
        <v>45870</v>
      </c>
      <c r="J144" s="20">
        <v>46022</v>
      </c>
      <c r="K144" s="21"/>
    </row>
    <row r="145" spans="1:11" ht="34.5" customHeight="1" x14ac:dyDescent="0.25">
      <c r="A145" s="16">
        <f t="shared" si="2"/>
        <v>135</v>
      </c>
      <c r="B145" s="17" t="s">
        <v>349</v>
      </c>
      <c r="C145" s="16" t="s">
        <v>40</v>
      </c>
      <c r="D145" s="27" t="s">
        <v>316</v>
      </c>
      <c r="E145" s="18" t="s">
        <v>87</v>
      </c>
      <c r="F145" s="19" t="s">
        <v>5</v>
      </c>
      <c r="G145" s="15">
        <v>9000</v>
      </c>
      <c r="H145" s="15">
        <v>45000</v>
      </c>
      <c r="I145" s="20">
        <v>45870</v>
      </c>
      <c r="J145" s="20">
        <v>46022</v>
      </c>
      <c r="K145" s="21"/>
    </row>
    <row r="146" spans="1:11" ht="34.5" customHeight="1" x14ac:dyDescent="0.25">
      <c r="A146" s="16">
        <f t="shared" si="2"/>
        <v>136</v>
      </c>
      <c r="B146" s="17" t="s">
        <v>350</v>
      </c>
      <c r="C146" s="16" t="s">
        <v>41</v>
      </c>
      <c r="D146" s="27" t="s">
        <v>317</v>
      </c>
      <c r="E146" s="18" t="s">
        <v>87</v>
      </c>
      <c r="F146" s="19" t="s">
        <v>5</v>
      </c>
      <c r="G146" s="15">
        <v>9000</v>
      </c>
      <c r="H146" s="15">
        <v>45000</v>
      </c>
      <c r="I146" s="20">
        <v>45870</v>
      </c>
      <c r="J146" s="20">
        <v>46022</v>
      </c>
      <c r="K146" s="21"/>
    </row>
    <row r="147" spans="1:11" ht="34.5" customHeight="1" x14ac:dyDescent="0.25">
      <c r="A147" s="16">
        <f t="shared" si="2"/>
        <v>137</v>
      </c>
      <c r="B147" s="17" t="s">
        <v>351</v>
      </c>
      <c r="C147" s="16" t="s">
        <v>40</v>
      </c>
      <c r="D147" s="27" t="s">
        <v>187</v>
      </c>
      <c r="E147" s="18" t="s">
        <v>87</v>
      </c>
      <c r="F147" s="19" t="s">
        <v>5</v>
      </c>
      <c r="G147" s="15">
        <v>9000</v>
      </c>
      <c r="H147" s="15">
        <v>45000</v>
      </c>
      <c r="I147" s="20">
        <v>45870</v>
      </c>
      <c r="J147" s="20">
        <v>46022</v>
      </c>
      <c r="K147" s="21"/>
    </row>
    <row r="148" spans="1:11" ht="34.5" customHeight="1" x14ac:dyDescent="0.25">
      <c r="A148" s="16">
        <f t="shared" si="2"/>
        <v>138</v>
      </c>
      <c r="B148" s="17" t="s">
        <v>352</v>
      </c>
      <c r="C148" s="16" t="s">
        <v>40</v>
      </c>
      <c r="D148" s="27" t="s">
        <v>189</v>
      </c>
      <c r="E148" s="18" t="s">
        <v>87</v>
      </c>
      <c r="F148" s="19" t="s">
        <v>5</v>
      </c>
      <c r="G148" s="15">
        <v>9000</v>
      </c>
      <c r="H148" s="15">
        <v>45000</v>
      </c>
      <c r="I148" s="20">
        <v>45870</v>
      </c>
      <c r="J148" s="20">
        <v>46022</v>
      </c>
      <c r="K148" s="21"/>
    </row>
    <row r="149" spans="1:11" ht="34.5" customHeight="1" x14ac:dyDescent="0.25">
      <c r="A149" s="16">
        <f t="shared" si="2"/>
        <v>139</v>
      </c>
      <c r="B149" s="17" t="s">
        <v>353</v>
      </c>
      <c r="C149" s="16" t="s">
        <v>41</v>
      </c>
      <c r="D149" s="27" t="s">
        <v>142</v>
      </c>
      <c r="E149" s="18" t="s">
        <v>87</v>
      </c>
      <c r="F149" s="19" t="s">
        <v>5</v>
      </c>
      <c r="G149" s="15">
        <v>8000</v>
      </c>
      <c r="H149" s="15">
        <v>40000</v>
      </c>
      <c r="I149" s="20">
        <v>45870</v>
      </c>
      <c r="J149" s="20">
        <v>46022</v>
      </c>
      <c r="K149" s="21"/>
    </row>
    <row r="150" spans="1:11" ht="34.5" customHeight="1" x14ac:dyDescent="0.25">
      <c r="A150" s="16">
        <f t="shared" si="2"/>
        <v>140</v>
      </c>
      <c r="B150" s="17" t="s">
        <v>354</v>
      </c>
      <c r="C150" s="16" t="s">
        <v>40</v>
      </c>
      <c r="D150" s="27" t="s">
        <v>149</v>
      </c>
      <c r="E150" s="18" t="s">
        <v>87</v>
      </c>
      <c r="F150" s="19" t="s">
        <v>5</v>
      </c>
      <c r="G150" s="15">
        <v>10000</v>
      </c>
      <c r="H150" s="15">
        <v>50000</v>
      </c>
      <c r="I150" s="20">
        <v>45870</v>
      </c>
      <c r="J150" s="20">
        <v>46022</v>
      </c>
      <c r="K150" s="21"/>
    </row>
    <row r="151" spans="1:11" ht="34.5" customHeight="1" x14ac:dyDescent="0.25">
      <c r="A151" s="16">
        <f t="shared" si="2"/>
        <v>141</v>
      </c>
      <c r="B151" s="17" t="s">
        <v>355</v>
      </c>
      <c r="C151" s="16" t="s">
        <v>40</v>
      </c>
      <c r="D151" s="27" t="s">
        <v>168</v>
      </c>
      <c r="E151" s="18" t="s">
        <v>87</v>
      </c>
      <c r="F151" s="19" t="s">
        <v>5</v>
      </c>
      <c r="G151" s="15">
        <v>6000</v>
      </c>
      <c r="H151" s="15">
        <v>30000</v>
      </c>
      <c r="I151" s="20">
        <v>45870</v>
      </c>
      <c r="J151" s="20">
        <v>46022</v>
      </c>
      <c r="K151" s="21"/>
    </row>
    <row r="152" spans="1:11" ht="34.5" customHeight="1" x14ac:dyDescent="0.25">
      <c r="A152" s="16">
        <f t="shared" si="2"/>
        <v>142</v>
      </c>
      <c r="B152" s="17" t="s">
        <v>356</v>
      </c>
      <c r="C152" s="16" t="s">
        <v>40</v>
      </c>
      <c r="D152" s="27" t="s">
        <v>198</v>
      </c>
      <c r="E152" s="18" t="s">
        <v>87</v>
      </c>
      <c r="F152" s="19" t="s">
        <v>5</v>
      </c>
      <c r="G152" s="15">
        <v>10000</v>
      </c>
      <c r="H152" s="15">
        <v>50000</v>
      </c>
      <c r="I152" s="20">
        <v>45870</v>
      </c>
      <c r="J152" s="20">
        <v>46022</v>
      </c>
      <c r="K152" s="21"/>
    </row>
    <row r="153" spans="1:11" ht="34.5" customHeight="1" x14ac:dyDescent="0.25">
      <c r="A153" s="16">
        <f t="shared" si="2"/>
        <v>143</v>
      </c>
      <c r="B153" s="17" t="s">
        <v>357</v>
      </c>
      <c r="C153" s="16" t="s">
        <v>41</v>
      </c>
      <c r="D153" s="27" t="s">
        <v>318</v>
      </c>
      <c r="E153" s="18" t="s">
        <v>0</v>
      </c>
      <c r="F153" s="19" t="s">
        <v>5</v>
      </c>
      <c r="G153" s="15">
        <v>9000</v>
      </c>
      <c r="H153" s="15">
        <v>45000</v>
      </c>
      <c r="I153" s="20">
        <v>45870</v>
      </c>
      <c r="J153" s="20">
        <v>46022</v>
      </c>
      <c r="K153" s="21"/>
    </row>
    <row r="154" spans="1:11" ht="34.5" customHeight="1" x14ac:dyDescent="0.25">
      <c r="A154" s="16">
        <f t="shared" si="2"/>
        <v>144</v>
      </c>
      <c r="B154" s="17" t="s">
        <v>358</v>
      </c>
      <c r="C154" s="16" t="s">
        <v>40</v>
      </c>
      <c r="D154" s="27" t="s">
        <v>140</v>
      </c>
      <c r="E154" s="18" t="s">
        <v>183</v>
      </c>
      <c r="F154" s="19" t="s">
        <v>5</v>
      </c>
      <c r="G154" s="15">
        <v>10000</v>
      </c>
      <c r="H154" s="15">
        <v>50000</v>
      </c>
      <c r="I154" s="20">
        <v>45870</v>
      </c>
      <c r="J154" s="20">
        <v>46022</v>
      </c>
      <c r="K154" s="21"/>
    </row>
    <row r="155" spans="1:11" ht="34.5" customHeight="1" x14ac:dyDescent="0.25">
      <c r="A155" s="16">
        <f t="shared" si="2"/>
        <v>145</v>
      </c>
      <c r="B155" s="17" t="s">
        <v>359</v>
      </c>
      <c r="C155" s="16" t="s">
        <v>41</v>
      </c>
      <c r="D155" s="27" t="s">
        <v>155</v>
      </c>
      <c r="E155" s="18" t="s">
        <v>371</v>
      </c>
      <c r="F155" s="19" t="s">
        <v>5</v>
      </c>
      <c r="G155" s="15">
        <v>15000</v>
      </c>
      <c r="H155" s="15">
        <v>75000</v>
      </c>
      <c r="I155" s="20">
        <v>45870</v>
      </c>
      <c r="J155" s="20">
        <v>46022</v>
      </c>
      <c r="K155" s="21"/>
    </row>
    <row r="156" spans="1:11" ht="34.5" customHeight="1" x14ac:dyDescent="0.25">
      <c r="A156" s="16">
        <f t="shared" si="2"/>
        <v>146</v>
      </c>
      <c r="B156" s="17" t="s">
        <v>360</v>
      </c>
      <c r="C156" s="16" t="s">
        <v>41</v>
      </c>
      <c r="D156" s="27" t="s">
        <v>141</v>
      </c>
      <c r="E156" s="18" t="s">
        <v>81</v>
      </c>
      <c r="F156" s="19" t="s">
        <v>5</v>
      </c>
      <c r="G156" s="15">
        <v>14000</v>
      </c>
      <c r="H156" s="15">
        <v>70000</v>
      </c>
      <c r="I156" s="20">
        <v>45870</v>
      </c>
      <c r="J156" s="20">
        <v>46022</v>
      </c>
      <c r="K156" s="21"/>
    </row>
    <row r="157" spans="1:11" ht="34.5" customHeight="1" x14ac:dyDescent="0.25">
      <c r="A157" s="16">
        <f t="shared" si="2"/>
        <v>147</v>
      </c>
      <c r="B157" s="17" t="s">
        <v>361</v>
      </c>
      <c r="C157" s="16" t="s">
        <v>41</v>
      </c>
      <c r="D157" s="27" t="s">
        <v>146</v>
      </c>
      <c r="E157" s="18" t="s">
        <v>81</v>
      </c>
      <c r="F157" s="19" t="s">
        <v>5</v>
      </c>
      <c r="G157" s="15">
        <v>13000</v>
      </c>
      <c r="H157" s="15">
        <v>65000</v>
      </c>
      <c r="I157" s="20">
        <v>45870</v>
      </c>
      <c r="J157" s="20">
        <v>46022</v>
      </c>
      <c r="K157" s="21"/>
    </row>
    <row r="158" spans="1:11" ht="34.5" customHeight="1" x14ac:dyDescent="0.25">
      <c r="A158" s="16">
        <f t="shared" si="2"/>
        <v>148</v>
      </c>
      <c r="B158" s="17" t="s">
        <v>362</v>
      </c>
      <c r="C158" s="16" t="s">
        <v>41</v>
      </c>
      <c r="D158" s="27" t="s">
        <v>106</v>
      </c>
      <c r="E158" s="18" t="s">
        <v>81</v>
      </c>
      <c r="F158" s="19" t="s">
        <v>5</v>
      </c>
      <c r="G158" s="15">
        <v>16000</v>
      </c>
      <c r="H158" s="15">
        <v>80000</v>
      </c>
      <c r="I158" s="20">
        <v>45870</v>
      </c>
      <c r="J158" s="20">
        <v>46022</v>
      </c>
      <c r="K158" s="21"/>
    </row>
    <row r="159" spans="1:11" ht="34.5" customHeight="1" x14ac:dyDescent="0.25">
      <c r="A159" s="16">
        <f t="shared" si="2"/>
        <v>149</v>
      </c>
      <c r="B159" s="17" t="s">
        <v>363</v>
      </c>
      <c r="C159" s="16" t="s">
        <v>41</v>
      </c>
      <c r="D159" s="27" t="s">
        <v>196</v>
      </c>
      <c r="E159" s="18" t="s">
        <v>81</v>
      </c>
      <c r="F159" s="19" t="s">
        <v>5</v>
      </c>
      <c r="G159" s="15">
        <v>12000</v>
      </c>
      <c r="H159" s="15">
        <v>60000</v>
      </c>
      <c r="I159" s="20">
        <v>45870</v>
      </c>
      <c r="J159" s="20">
        <v>46022</v>
      </c>
      <c r="K159" s="21"/>
    </row>
    <row r="160" spans="1:11" ht="34.5" customHeight="1" x14ac:dyDescent="0.25">
      <c r="A160" s="16">
        <f t="shared" si="2"/>
        <v>150</v>
      </c>
      <c r="B160" s="17" t="s">
        <v>364</v>
      </c>
      <c r="C160" s="16" t="s">
        <v>40</v>
      </c>
      <c r="D160" s="27" t="s">
        <v>150</v>
      </c>
      <c r="E160" s="18" t="s">
        <v>83</v>
      </c>
      <c r="F160" s="19" t="s">
        <v>5</v>
      </c>
      <c r="G160" s="15">
        <v>8000</v>
      </c>
      <c r="H160" s="15">
        <v>40000</v>
      </c>
      <c r="I160" s="20">
        <v>45870</v>
      </c>
      <c r="J160" s="20">
        <v>46022</v>
      </c>
      <c r="K160" s="21"/>
    </row>
    <row r="161" spans="1:11" ht="34.5" customHeight="1" x14ac:dyDescent="0.25">
      <c r="A161" s="16">
        <f t="shared" si="2"/>
        <v>151</v>
      </c>
      <c r="B161" s="17" t="s">
        <v>365</v>
      </c>
      <c r="C161" s="16" t="s">
        <v>40</v>
      </c>
      <c r="D161" s="27" t="s">
        <v>10</v>
      </c>
      <c r="E161" s="18" t="s">
        <v>83</v>
      </c>
      <c r="F161" s="19" t="s">
        <v>5</v>
      </c>
      <c r="G161" s="15">
        <v>11500</v>
      </c>
      <c r="H161" s="15">
        <v>57500</v>
      </c>
      <c r="I161" s="20">
        <v>45870</v>
      </c>
      <c r="J161" s="20">
        <v>46022</v>
      </c>
      <c r="K161" s="21"/>
    </row>
    <row r="162" spans="1:11" ht="34.5" customHeight="1" x14ac:dyDescent="0.25">
      <c r="A162" s="16">
        <f t="shared" si="2"/>
        <v>152</v>
      </c>
      <c r="B162" s="17" t="s">
        <v>366</v>
      </c>
      <c r="C162" s="16" t="s">
        <v>41</v>
      </c>
      <c r="D162" s="27" t="s">
        <v>191</v>
      </c>
      <c r="E162" s="18" t="s">
        <v>100</v>
      </c>
      <c r="F162" s="19" t="s">
        <v>5</v>
      </c>
      <c r="G162" s="15">
        <v>10000</v>
      </c>
      <c r="H162" s="15">
        <v>50000</v>
      </c>
      <c r="I162" s="20">
        <v>45870</v>
      </c>
      <c r="J162" s="20">
        <v>46022</v>
      </c>
      <c r="K162" s="21"/>
    </row>
    <row r="163" spans="1:11" ht="34.5" customHeight="1" x14ac:dyDescent="0.25">
      <c r="A163" s="16">
        <f t="shared" si="2"/>
        <v>153</v>
      </c>
      <c r="B163" s="17" t="s">
        <v>367</v>
      </c>
      <c r="C163" s="16" t="s">
        <v>40</v>
      </c>
      <c r="D163" s="27" t="s">
        <v>139</v>
      </c>
      <c r="E163" s="18" t="s">
        <v>170</v>
      </c>
      <c r="F163" s="19" t="s">
        <v>5</v>
      </c>
      <c r="G163" s="15">
        <v>8000</v>
      </c>
      <c r="H163" s="15">
        <v>40000</v>
      </c>
      <c r="I163" s="20">
        <v>45870</v>
      </c>
      <c r="J163" s="20">
        <v>46022</v>
      </c>
      <c r="K163" s="21"/>
    </row>
    <row r="164" spans="1:11" ht="34.5" customHeight="1" x14ac:dyDescent="0.25">
      <c r="A164" s="16">
        <f t="shared" si="2"/>
        <v>154</v>
      </c>
      <c r="B164" s="17" t="s">
        <v>368</v>
      </c>
      <c r="C164" s="16" t="s">
        <v>40</v>
      </c>
      <c r="D164" s="27" t="s">
        <v>190</v>
      </c>
      <c r="E164" s="18" t="s">
        <v>170</v>
      </c>
      <c r="F164" s="19" t="s">
        <v>5</v>
      </c>
      <c r="G164" s="15">
        <v>6000</v>
      </c>
      <c r="H164" s="15">
        <v>30000</v>
      </c>
      <c r="I164" s="20">
        <v>45870</v>
      </c>
      <c r="J164" s="20">
        <v>46022</v>
      </c>
      <c r="K164" s="21"/>
    </row>
    <row r="165" spans="1:11" ht="34.5" customHeight="1" x14ac:dyDescent="0.25">
      <c r="A165" s="16">
        <f t="shared" si="2"/>
        <v>155</v>
      </c>
      <c r="B165" s="17" t="s">
        <v>369</v>
      </c>
      <c r="C165" s="16" t="s">
        <v>41</v>
      </c>
      <c r="D165" s="27" t="s">
        <v>319</v>
      </c>
      <c r="E165" s="18" t="s">
        <v>83</v>
      </c>
      <c r="F165" s="19" t="s">
        <v>5</v>
      </c>
      <c r="G165" s="15">
        <v>0</v>
      </c>
      <c r="H165" s="15">
        <v>32000</v>
      </c>
      <c r="I165" s="20">
        <v>45870</v>
      </c>
      <c r="J165" s="20">
        <v>45930</v>
      </c>
      <c r="K165" s="21" t="s">
        <v>401</v>
      </c>
    </row>
    <row r="166" spans="1:11" ht="34.5" customHeight="1" x14ac:dyDescent="0.25">
      <c r="A166" s="16">
        <f t="shared" si="2"/>
        <v>156</v>
      </c>
      <c r="B166" s="17" t="s">
        <v>370</v>
      </c>
      <c r="C166" s="16" t="s">
        <v>40</v>
      </c>
      <c r="D166" s="27" t="s">
        <v>320</v>
      </c>
      <c r="E166" s="18" t="s">
        <v>104</v>
      </c>
      <c r="F166" s="19" t="s">
        <v>5</v>
      </c>
      <c r="G166" s="15">
        <f>9000+4064.52</f>
        <v>13064.52</v>
      </c>
      <c r="H166" s="15">
        <v>40064.516129032258</v>
      </c>
      <c r="I166" s="20">
        <v>45887</v>
      </c>
      <c r="J166" s="20">
        <v>46022</v>
      </c>
      <c r="K166" s="21" t="s">
        <v>404</v>
      </c>
    </row>
    <row r="167" spans="1:11" ht="34.5" customHeight="1" x14ac:dyDescent="0.25">
      <c r="A167" s="16">
        <f t="shared" si="2"/>
        <v>157</v>
      </c>
      <c r="B167" s="17" t="s">
        <v>381</v>
      </c>
      <c r="C167" s="16" t="s">
        <v>40</v>
      </c>
      <c r="D167" s="27" t="s">
        <v>173</v>
      </c>
      <c r="E167" s="18" t="s">
        <v>104</v>
      </c>
      <c r="F167" s="19" t="s">
        <v>5</v>
      </c>
      <c r="G167" s="15">
        <v>9000</v>
      </c>
      <c r="H167" s="15">
        <v>36000</v>
      </c>
      <c r="I167" s="20">
        <v>45901</v>
      </c>
      <c r="J167" s="20">
        <v>46022</v>
      </c>
      <c r="K167" s="21"/>
    </row>
    <row r="168" spans="1:11" ht="34.5" customHeight="1" x14ac:dyDescent="0.25">
      <c r="A168" s="16">
        <f t="shared" si="2"/>
        <v>158</v>
      </c>
      <c r="B168" s="17" t="s">
        <v>382</v>
      </c>
      <c r="C168" s="16" t="s">
        <v>41</v>
      </c>
      <c r="D168" s="27" t="s">
        <v>172</v>
      </c>
      <c r="E168" s="18" t="s">
        <v>104</v>
      </c>
      <c r="F168" s="19" t="s">
        <v>5</v>
      </c>
      <c r="G168" s="15">
        <v>9000</v>
      </c>
      <c r="H168" s="15">
        <v>36000</v>
      </c>
      <c r="I168" s="20">
        <v>45901</v>
      </c>
      <c r="J168" s="20">
        <v>46022</v>
      </c>
      <c r="K168" s="21"/>
    </row>
    <row r="169" spans="1:11" ht="34.5" customHeight="1" x14ac:dyDescent="0.25">
      <c r="A169" s="16">
        <f t="shared" si="2"/>
        <v>159</v>
      </c>
      <c r="B169" s="17" t="s">
        <v>383</v>
      </c>
      <c r="C169" s="16" t="s">
        <v>41</v>
      </c>
      <c r="D169" s="27" t="s">
        <v>174</v>
      </c>
      <c r="E169" s="18" t="s">
        <v>104</v>
      </c>
      <c r="F169" s="19" t="s">
        <v>5</v>
      </c>
      <c r="G169" s="15">
        <v>8000</v>
      </c>
      <c r="H169" s="15">
        <v>32000</v>
      </c>
      <c r="I169" s="20">
        <v>45901</v>
      </c>
      <c r="J169" s="20">
        <v>46022</v>
      </c>
      <c r="K169" s="21"/>
    </row>
    <row r="170" spans="1:11" ht="34.5" customHeight="1" x14ac:dyDescent="0.25">
      <c r="A170" s="16">
        <f t="shared" si="2"/>
        <v>160</v>
      </c>
      <c r="B170" s="17" t="s">
        <v>384</v>
      </c>
      <c r="C170" s="16" t="s">
        <v>40</v>
      </c>
      <c r="D170" s="27" t="s">
        <v>171</v>
      </c>
      <c r="E170" s="18" t="s">
        <v>87</v>
      </c>
      <c r="F170" s="19" t="s">
        <v>5</v>
      </c>
      <c r="G170" s="15">
        <v>9000</v>
      </c>
      <c r="H170" s="15">
        <v>36000</v>
      </c>
      <c r="I170" s="20">
        <v>45901</v>
      </c>
      <c r="J170" s="20">
        <v>46022</v>
      </c>
      <c r="K170" s="21"/>
    </row>
    <row r="171" spans="1:11" ht="34.5" customHeight="1" x14ac:dyDescent="0.25">
      <c r="A171" s="16">
        <f t="shared" si="2"/>
        <v>161</v>
      </c>
      <c r="B171" s="17" t="s">
        <v>385</v>
      </c>
      <c r="C171" s="16" t="s">
        <v>40</v>
      </c>
      <c r="D171" s="27" t="s">
        <v>175</v>
      </c>
      <c r="E171" s="18" t="s">
        <v>87</v>
      </c>
      <c r="F171" s="19" t="s">
        <v>5</v>
      </c>
      <c r="G171" s="15">
        <v>9000</v>
      </c>
      <c r="H171" s="15">
        <v>36000</v>
      </c>
      <c r="I171" s="20">
        <v>45901</v>
      </c>
      <c r="J171" s="20">
        <v>46022</v>
      </c>
      <c r="K171" s="21"/>
    </row>
    <row r="172" spans="1:11" ht="34.5" customHeight="1" x14ac:dyDescent="0.25">
      <c r="A172" s="16">
        <f t="shared" si="2"/>
        <v>162</v>
      </c>
      <c r="B172" s="17" t="s">
        <v>386</v>
      </c>
      <c r="C172" s="16" t="s">
        <v>40</v>
      </c>
      <c r="D172" s="27" t="s">
        <v>176</v>
      </c>
      <c r="E172" s="18" t="s">
        <v>87</v>
      </c>
      <c r="F172" s="19" t="s">
        <v>5</v>
      </c>
      <c r="G172" s="15">
        <v>9000</v>
      </c>
      <c r="H172" s="15">
        <v>36000</v>
      </c>
      <c r="I172" s="20">
        <v>45901</v>
      </c>
      <c r="J172" s="20">
        <v>46022</v>
      </c>
      <c r="K172" s="21"/>
    </row>
    <row r="173" spans="1:11" ht="34.5" customHeight="1" x14ac:dyDescent="0.25">
      <c r="A173" s="16">
        <f t="shared" si="2"/>
        <v>163</v>
      </c>
      <c r="B173" s="17" t="s">
        <v>387</v>
      </c>
      <c r="C173" s="16" t="s">
        <v>41</v>
      </c>
      <c r="D173" s="27" t="s">
        <v>177</v>
      </c>
      <c r="E173" s="18" t="s">
        <v>87</v>
      </c>
      <c r="F173" s="19" t="s">
        <v>5</v>
      </c>
      <c r="G173" s="15">
        <v>9000</v>
      </c>
      <c r="H173" s="15">
        <v>36000</v>
      </c>
      <c r="I173" s="20">
        <v>45901</v>
      </c>
      <c r="J173" s="20">
        <v>46022</v>
      </c>
      <c r="K173" s="21"/>
    </row>
    <row r="174" spans="1:11" ht="34.5" customHeight="1" x14ac:dyDescent="0.25">
      <c r="A174" s="16">
        <f t="shared" si="2"/>
        <v>164</v>
      </c>
      <c r="B174" s="17" t="s">
        <v>388</v>
      </c>
      <c r="C174" s="16" t="s">
        <v>40</v>
      </c>
      <c r="D174" s="27" t="s">
        <v>178</v>
      </c>
      <c r="E174" s="18" t="s">
        <v>87</v>
      </c>
      <c r="F174" s="19" t="s">
        <v>5</v>
      </c>
      <c r="G174" s="15">
        <v>9000</v>
      </c>
      <c r="H174" s="15">
        <v>36000</v>
      </c>
      <c r="I174" s="20">
        <v>45901</v>
      </c>
      <c r="J174" s="20">
        <v>46022</v>
      </c>
      <c r="K174" s="21"/>
    </row>
    <row r="175" spans="1:11" ht="34.5" customHeight="1" x14ac:dyDescent="0.25">
      <c r="A175" s="16">
        <f t="shared" si="2"/>
        <v>165</v>
      </c>
      <c r="B175" s="17" t="s">
        <v>389</v>
      </c>
      <c r="C175" s="16" t="s">
        <v>40</v>
      </c>
      <c r="D175" s="27" t="s">
        <v>180</v>
      </c>
      <c r="E175" s="18" t="s">
        <v>87</v>
      </c>
      <c r="F175" s="19" t="s">
        <v>5</v>
      </c>
      <c r="G175" s="15">
        <v>6500</v>
      </c>
      <c r="H175" s="15">
        <v>26000</v>
      </c>
      <c r="I175" s="20">
        <v>45901</v>
      </c>
      <c r="J175" s="20">
        <v>46022</v>
      </c>
      <c r="K175" s="21"/>
    </row>
    <row r="176" spans="1:11" ht="34.5" customHeight="1" x14ac:dyDescent="0.25">
      <c r="A176" s="16">
        <f t="shared" si="2"/>
        <v>166</v>
      </c>
      <c r="B176" s="17" t="s">
        <v>390</v>
      </c>
      <c r="C176" s="16" t="s">
        <v>40</v>
      </c>
      <c r="D176" s="27" t="s">
        <v>181</v>
      </c>
      <c r="E176" s="18" t="s">
        <v>87</v>
      </c>
      <c r="F176" s="19" t="s">
        <v>5</v>
      </c>
      <c r="G176" s="15">
        <v>9000</v>
      </c>
      <c r="H176" s="15">
        <v>36000</v>
      </c>
      <c r="I176" s="20">
        <v>45901</v>
      </c>
      <c r="J176" s="20">
        <v>46022</v>
      </c>
      <c r="K176" s="21"/>
    </row>
    <row r="177" spans="1:11" ht="34.5" customHeight="1" x14ac:dyDescent="0.25">
      <c r="A177" s="16">
        <f t="shared" si="2"/>
        <v>167</v>
      </c>
      <c r="B177" s="17" t="s">
        <v>391</v>
      </c>
      <c r="C177" s="16" t="s">
        <v>40</v>
      </c>
      <c r="D177" s="27" t="s">
        <v>182</v>
      </c>
      <c r="E177" s="18" t="s">
        <v>87</v>
      </c>
      <c r="F177" s="19" t="s">
        <v>5</v>
      </c>
      <c r="G177" s="15">
        <v>6500</v>
      </c>
      <c r="H177" s="15">
        <v>26000</v>
      </c>
      <c r="I177" s="20">
        <v>45901</v>
      </c>
      <c r="J177" s="20">
        <v>46022</v>
      </c>
      <c r="K177" s="21"/>
    </row>
    <row r="178" spans="1:11" ht="34.5" customHeight="1" x14ac:dyDescent="0.25">
      <c r="A178" s="16">
        <f t="shared" si="2"/>
        <v>168</v>
      </c>
      <c r="B178" s="17" t="s">
        <v>392</v>
      </c>
      <c r="C178" s="16" t="s">
        <v>40</v>
      </c>
      <c r="D178" s="27" t="s">
        <v>179</v>
      </c>
      <c r="E178" s="18" t="s">
        <v>170</v>
      </c>
      <c r="F178" s="19" t="s">
        <v>5</v>
      </c>
      <c r="G178" s="15">
        <v>10000</v>
      </c>
      <c r="H178" s="15">
        <v>40000</v>
      </c>
      <c r="I178" s="20">
        <v>45901</v>
      </c>
      <c r="J178" s="20">
        <v>46022</v>
      </c>
      <c r="K178" s="21"/>
    </row>
    <row r="179" spans="1:11" ht="34.5" customHeight="1" x14ac:dyDescent="0.25">
      <c r="A179" s="16">
        <f t="shared" si="2"/>
        <v>169</v>
      </c>
      <c r="B179" s="17" t="s">
        <v>393</v>
      </c>
      <c r="C179" s="16" t="s">
        <v>41</v>
      </c>
      <c r="D179" s="27" t="s">
        <v>144</v>
      </c>
      <c r="E179" s="18" t="s">
        <v>184</v>
      </c>
      <c r="F179" s="19" t="s">
        <v>5</v>
      </c>
      <c r="G179" s="15">
        <v>10000</v>
      </c>
      <c r="H179" s="15">
        <v>40000</v>
      </c>
      <c r="I179" s="20">
        <v>45901</v>
      </c>
      <c r="J179" s="20">
        <v>46022</v>
      </c>
      <c r="K179" s="21"/>
    </row>
    <row r="180" spans="1:11" ht="34.5" customHeight="1" x14ac:dyDescent="0.25">
      <c r="A180" s="16">
        <f t="shared" si="2"/>
        <v>170</v>
      </c>
      <c r="B180" s="17" t="s">
        <v>394</v>
      </c>
      <c r="C180" s="16" t="s">
        <v>41</v>
      </c>
      <c r="D180" s="27" t="s">
        <v>145</v>
      </c>
      <c r="E180" s="18" t="s">
        <v>184</v>
      </c>
      <c r="F180" s="19" t="s">
        <v>5</v>
      </c>
      <c r="G180" s="15">
        <v>12000</v>
      </c>
      <c r="H180" s="15">
        <v>48000</v>
      </c>
      <c r="I180" s="20">
        <v>45901</v>
      </c>
      <c r="J180" s="20">
        <v>46022</v>
      </c>
      <c r="K180" s="21"/>
    </row>
    <row r="181" spans="1:11" ht="34.5" customHeight="1" x14ac:dyDescent="0.25">
      <c r="A181" s="16">
        <f t="shared" si="2"/>
        <v>171</v>
      </c>
      <c r="B181" s="17" t="s">
        <v>395</v>
      </c>
      <c r="C181" s="16" t="s">
        <v>40</v>
      </c>
      <c r="D181" s="27" t="s">
        <v>375</v>
      </c>
      <c r="E181" s="18" t="s">
        <v>104</v>
      </c>
      <c r="F181" s="19" t="s">
        <v>5</v>
      </c>
      <c r="G181" s="15">
        <v>9000</v>
      </c>
      <c r="H181" s="15">
        <v>36000</v>
      </c>
      <c r="I181" s="20">
        <v>45901</v>
      </c>
      <c r="J181" s="20">
        <v>46022</v>
      </c>
      <c r="K181" s="21"/>
    </row>
    <row r="182" spans="1:11" ht="34.5" customHeight="1" x14ac:dyDescent="0.25">
      <c r="A182" s="16">
        <f t="shared" si="2"/>
        <v>172</v>
      </c>
      <c r="B182" s="17" t="s">
        <v>396</v>
      </c>
      <c r="C182" s="16" t="s">
        <v>40</v>
      </c>
      <c r="D182" s="27" t="s">
        <v>376</v>
      </c>
      <c r="E182" s="18" t="s">
        <v>92</v>
      </c>
      <c r="F182" s="19" t="s">
        <v>5</v>
      </c>
      <c r="G182" s="15">
        <v>7000</v>
      </c>
      <c r="H182" s="15">
        <v>28000</v>
      </c>
      <c r="I182" s="20">
        <v>45901</v>
      </c>
      <c r="J182" s="20">
        <v>46022</v>
      </c>
      <c r="K182" s="21"/>
    </row>
    <row r="183" spans="1:11" ht="34.5" customHeight="1" x14ac:dyDescent="0.25">
      <c r="A183" s="16">
        <f t="shared" si="2"/>
        <v>173</v>
      </c>
      <c r="B183" s="17" t="s">
        <v>397</v>
      </c>
      <c r="C183" s="16" t="s">
        <v>40</v>
      </c>
      <c r="D183" s="27" t="s">
        <v>377</v>
      </c>
      <c r="E183" s="18" t="s">
        <v>97</v>
      </c>
      <c r="F183" s="19" t="s">
        <v>5</v>
      </c>
      <c r="G183" s="15">
        <f>333.333333333333*23</f>
        <v>7666.6666666666661</v>
      </c>
      <c r="H183" s="15">
        <v>37666.666666666664</v>
      </c>
      <c r="I183" s="20">
        <v>45908</v>
      </c>
      <c r="J183" s="20">
        <v>46022</v>
      </c>
      <c r="K183" s="21" t="s">
        <v>402</v>
      </c>
    </row>
    <row r="184" spans="1:11" ht="34.5" customHeight="1" x14ac:dyDescent="0.25">
      <c r="A184" s="16">
        <f t="shared" si="2"/>
        <v>174</v>
      </c>
      <c r="B184" s="17" t="s">
        <v>398</v>
      </c>
      <c r="C184" s="16" t="s">
        <v>40</v>
      </c>
      <c r="D184" s="27" t="s">
        <v>378</v>
      </c>
      <c r="E184" s="18" t="s">
        <v>87</v>
      </c>
      <c r="F184" s="19" t="s">
        <v>5</v>
      </c>
      <c r="G184" s="15">
        <f>233.333333333333*15</f>
        <v>3500</v>
      </c>
      <c r="H184" s="15">
        <v>24500</v>
      </c>
      <c r="I184" s="20">
        <v>45916</v>
      </c>
      <c r="J184" s="20">
        <v>46022</v>
      </c>
      <c r="K184" s="21" t="s">
        <v>403</v>
      </c>
    </row>
    <row r="185" spans="1:11" ht="34.5" customHeight="1" x14ac:dyDescent="0.25">
      <c r="A185" s="16">
        <f t="shared" si="2"/>
        <v>175</v>
      </c>
      <c r="B185" s="17" t="s">
        <v>399</v>
      </c>
      <c r="C185" s="16" t="s">
        <v>40</v>
      </c>
      <c r="D185" s="27" t="s">
        <v>379</v>
      </c>
      <c r="E185" s="18" t="s">
        <v>87</v>
      </c>
      <c r="F185" s="19" t="s">
        <v>5</v>
      </c>
      <c r="G185" s="15">
        <f>233.333333333333*15</f>
        <v>3500</v>
      </c>
      <c r="H185" s="15">
        <v>24500</v>
      </c>
      <c r="I185" s="20">
        <v>45916</v>
      </c>
      <c r="J185" s="20">
        <v>46022</v>
      </c>
      <c r="K185" s="21" t="s">
        <v>403</v>
      </c>
    </row>
    <row r="186" spans="1:11" ht="34.5" customHeight="1" x14ac:dyDescent="0.25">
      <c r="A186" s="16">
        <f t="shared" si="2"/>
        <v>176</v>
      </c>
      <c r="B186" s="17" t="s">
        <v>400</v>
      </c>
      <c r="C186" s="16" t="s">
        <v>41</v>
      </c>
      <c r="D186" s="27" t="s">
        <v>380</v>
      </c>
      <c r="E186" s="18" t="s">
        <v>79</v>
      </c>
      <c r="F186" s="19" t="s">
        <v>5</v>
      </c>
      <c r="G186" s="15">
        <f>833.333333333333*12</f>
        <v>10000</v>
      </c>
      <c r="H186" s="15">
        <v>85000</v>
      </c>
      <c r="I186" s="20">
        <v>45919</v>
      </c>
      <c r="J186" s="20">
        <v>46022</v>
      </c>
      <c r="K186" s="21" t="s">
        <v>405</v>
      </c>
    </row>
    <row r="187" spans="1:11" x14ac:dyDescent="0.3">
      <c r="G187" s="33"/>
    </row>
  </sheetData>
  <autoFilter ref="A10:K166" xr:uid="{26DC5827-BA8B-4A44-B36D-3DC8B513AA32}"/>
  <mergeCells count="9">
    <mergeCell ref="A8:K8"/>
    <mergeCell ref="A9:K9"/>
    <mergeCell ref="A2:K2"/>
    <mergeCell ref="A3:K3"/>
    <mergeCell ref="A1:K1"/>
    <mergeCell ref="A4:K4"/>
    <mergeCell ref="A5:K5"/>
    <mergeCell ref="A6:K6"/>
    <mergeCell ref="A7:K7"/>
  </mergeCells>
  <phoneticPr fontId="30" type="noConversion"/>
  <printOptions horizontalCentered="1"/>
  <pageMargins left="0.19685039370078741" right="0.19685039370078741" top="0.43307086614173229" bottom="1.2204724409448819" header="0.31496062992125984" footer="0.31496062992125984"/>
  <pageSetup paperSize="14" scale="75" orientation="landscape" r:id="rId1"/>
  <headerFooter>
    <oddHeader>&amp;L      &amp;G&amp;R&amp;P de &amp;N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8654D1637E0945ACD298482F57BDC7" ma:contentTypeVersion="5" ma:contentTypeDescription="Crear nuevo documento." ma:contentTypeScope="" ma:versionID="43f841d520712c0d5a6d65a308b268c6">
  <xsd:schema xmlns:xsd="http://www.w3.org/2001/XMLSchema" xmlns:xs="http://www.w3.org/2001/XMLSchema" xmlns:p="http://schemas.microsoft.com/office/2006/metadata/properties" xmlns:ns3="7cde033e-e4ab-4ecd-9ea3-316ef407114f" targetNamespace="http://schemas.microsoft.com/office/2006/metadata/properties" ma:root="true" ma:fieldsID="32f4e36638a958ef3cde898f2bfc2b49" ns3:_="">
    <xsd:import namespace="7cde033e-e4ab-4ecd-9ea3-316ef407114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e033e-e4ab-4ecd-9ea3-316ef407114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7D67A-7B48-4BD3-9C83-9ECBBC08A31C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cde033e-e4ab-4ecd-9ea3-316ef407114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182B5FA-55BB-4E25-861B-6A9CC7382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e033e-e4ab-4ecd-9ea3-316ef4071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0E44D1-90D1-4E7D-A103-DCE06FCA1A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029</vt:lpstr>
      <vt:lpstr>'INFORMACION PUBLICA 029'!Área_de_impresión</vt:lpstr>
      <vt:lpstr>'INFORMACION PUBLICA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Stuardo Aguilar Leiva</dc:creator>
  <cp:lastModifiedBy>Recursos Humanos</cp:lastModifiedBy>
  <cp:lastPrinted>2025-10-06T16:54:58Z</cp:lastPrinted>
  <dcterms:created xsi:type="dcterms:W3CDTF">2021-09-30T21:07:57Z</dcterms:created>
  <dcterms:modified xsi:type="dcterms:W3CDTF">2025-10-06T17:02:30Z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0x010100998654D1637E0945ACD298482F57BDC7</vt:lpwstr>
  </property>
</Properties>
</file>